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Iドライブより移行\N\☆☆地域福祉係共通\★社会福祉施設等整備事業補助金関係\R5［補正］社会福祉施設整備事業\"/>
    </mc:Choice>
  </mc:AlternateContent>
  <bookViews>
    <workbookView xWindow="0" yWindow="0" windowWidth="19200" windowHeight="6970" activeTab="1"/>
  </bookViews>
  <sheets>
    <sheet name="作成方法" sheetId="9" r:id="rId1"/>
    <sheet name="保福1" sheetId="2" r:id="rId2"/>
    <sheet name="口座申出" sheetId="12" r:id="rId3"/>
    <sheet name="保福1-2" sheetId="7" r:id="rId4"/>
    <sheet name="保福３" sheetId="13" r:id="rId5"/>
    <sheet name="保福5" sheetId="14" r:id="rId6"/>
    <sheet name="保福1-18" sheetId="4" r:id="rId7"/>
    <sheet name="保福1-20" sheetId="3" r:id="rId8"/>
    <sheet name="不要　保福1-24" sheetId="15" r:id="rId9"/>
  </sheets>
  <definedNames>
    <definedName name="_xlnm._FilterDatabase" localSheetId="8" hidden="1">'不要　保福1-24'!$D$15:$L$16</definedName>
    <definedName name="_xlnm._FilterDatabase" localSheetId="1" hidden="1">保福1!$A$16:$N$16</definedName>
    <definedName name="_xlnm.Print_Area" localSheetId="2">口座申出!$A$1:$M$34</definedName>
    <definedName name="_xlnm.Print_Area" localSheetId="0">作成方法!$A$1:$O$66</definedName>
    <definedName name="_xlnm.Print_Area" localSheetId="8">'不要　保福1-24'!$A$1:$L$27</definedName>
    <definedName name="_xlnm.Print_Area" localSheetId="1">保福1!$A$1:$M$43</definedName>
    <definedName name="_xlnm.Print_Area" localSheetId="6">'保福1-18'!$A$1:$H$25</definedName>
    <definedName name="_xlnm.Print_Area" localSheetId="3">'保福1-2'!$A$1:$L$32</definedName>
    <definedName name="_xlnm.Print_Area" localSheetId="7">'保福1-20'!$A$1:$I$40</definedName>
    <definedName name="_xlnm.Print_Area" localSheetId="4">保福３!$A$1:$N$104</definedName>
    <definedName name="_xlnm.Print_Area" localSheetId="5">保福5!$A$1:$Q$43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13" l="1"/>
  <c r="J16" i="15" l="1"/>
  <c r="J13" i="15"/>
  <c r="K13" i="15"/>
  <c r="K12" i="15"/>
  <c r="J11" i="15"/>
  <c r="J10" i="15"/>
  <c r="K9" i="15"/>
  <c r="I62" i="13" l="1"/>
  <c r="I51" i="13"/>
  <c r="L17" i="13" l="1"/>
  <c r="L33" i="14"/>
  <c r="N13" i="14"/>
  <c r="F33" i="14"/>
  <c r="G13" i="14"/>
  <c r="G33" i="14" s="1"/>
  <c r="E33" i="14"/>
  <c r="P64" i="13" s="1"/>
  <c r="H24" i="13"/>
  <c r="B5" i="12"/>
  <c r="I12" i="13" l="1"/>
  <c r="F6" i="3" l="1"/>
  <c r="F5" i="4"/>
  <c r="E7" i="14"/>
  <c r="N7" i="14"/>
  <c r="H8" i="13"/>
  <c r="I7" i="13"/>
  <c r="I6" i="13"/>
  <c r="I4" i="7"/>
  <c r="J17" i="2"/>
  <c r="C24" i="2" l="1"/>
  <c r="N32" i="14"/>
  <c r="N31" i="14"/>
  <c r="N30" i="14"/>
  <c r="N29" i="14"/>
  <c r="N28" i="14"/>
  <c r="N27" i="14"/>
  <c r="N26" i="14"/>
  <c r="N25" i="14"/>
  <c r="N24" i="14"/>
  <c r="N23" i="14"/>
  <c r="N22" i="14"/>
  <c r="N21" i="14"/>
  <c r="N20" i="14"/>
  <c r="N19" i="14"/>
  <c r="N18" i="14"/>
  <c r="N17" i="14"/>
  <c r="N16" i="14"/>
  <c r="N15" i="14"/>
  <c r="N14" i="14"/>
  <c r="L34" i="14"/>
  <c r="H16" i="14"/>
  <c r="H15" i="14"/>
  <c r="H14" i="14"/>
  <c r="H13" i="14"/>
  <c r="H21" i="14"/>
  <c r="H20" i="14"/>
  <c r="H19" i="14"/>
  <c r="H18" i="14"/>
  <c r="H17" i="14"/>
  <c r="H26" i="14"/>
  <c r="H25" i="14"/>
  <c r="H24" i="14"/>
  <c r="H23" i="14"/>
  <c r="H22" i="14"/>
  <c r="F18" i="7"/>
  <c r="F11" i="7"/>
  <c r="N5" i="14"/>
  <c r="H27" i="14"/>
  <c r="H28" i="14"/>
  <c r="H29" i="14"/>
  <c r="H30" i="14"/>
  <c r="H31" i="14"/>
  <c r="H32" i="14"/>
  <c r="L16" i="13"/>
  <c r="I54" i="13"/>
  <c r="N33" i="14" l="1"/>
  <c r="O34" i="14" s="1"/>
  <c r="H33" i="14"/>
  <c r="I52" i="13"/>
  <c r="I64" i="13" s="1"/>
  <c r="O33" i="14" l="1"/>
  <c r="I33" i="14"/>
  <c r="H34" i="14"/>
  <c r="N34" i="14"/>
  <c r="F34" i="14"/>
  <c r="B9" i="4"/>
  <c r="B5" i="4"/>
  <c r="B4" i="7"/>
  <c r="K11" i="12"/>
  <c r="J11" i="12"/>
  <c r="K10" i="12"/>
  <c r="J9" i="12"/>
  <c r="J8" i="12"/>
  <c r="K7" i="12"/>
  <c r="K13" i="2"/>
  <c r="J13" i="2"/>
  <c r="K12" i="2"/>
  <c r="J11" i="2"/>
  <c r="J10" i="2"/>
  <c r="K9" i="2"/>
  <c r="Q33" i="14" l="1"/>
  <c r="G35" i="2" s="1"/>
  <c r="J3" i="12"/>
  <c r="Q35" i="14" l="1"/>
  <c r="O35" i="14" s="1"/>
  <c r="B30" i="3"/>
  <c r="E5" i="3"/>
  <c r="C10" i="4"/>
  <c r="C11" i="4"/>
  <c r="C12" i="4"/>
  <c r="C13" i="4"/>
  <c r="C14" i="4"/>
  <c r="C15" i="4"/>
  <c r="C16" i="4"/>
  <c r="C17" i="4"/>
  <c r="C18" i="4"/>
  <c r="G25" i="3"/>
  <c r="J25" i="3" s="1"/>
  <c r="G32" i="3"/>
  <c r="G33" i="3"/>
  <c r="H33" i="3"/>
  <c r="F19" i="4"/>
  <c r="I68" i="13" l="1"/>
  <c r="D9" i="4"/>
  <c r="G11" i="3"/>
  <c r="Q34" i="14"/>
  <c r="G16" i="3" l="1"/>
  <c r="I71" i="13"/>
  <c r="I70" i="13" s="1"/>
  <c r="E9" i="4"/>
  <c r="E19" i="4" s="1"/>
  <c r="D19" i="4"/>
  <c r="I69" i="13" l="1"/>
  <c r="L69" i="13" s="1"/>
  <c r="C9" i="4"/>
  <c r="C19" i="4" s="1"/>
  <c r="I75" i="13" l="1"/>
</calcChain>
</file>

<file path=xl/sharedStrings.xml><?xml version="1.0" encoding="utf-8"?>
<sst xmlns="http://schemas.openxmlformats.org/spreadsheetml/2006/main" count="488" uniqueCount="389">
  <si>
    <t>保福第1の18号様式（第3条第2項、第5条第1項、第14条）</t>
    <rPh sb="0" eb="1">
      <t>ホ</t>
    </rPh>
    <rPh sb="1" eb="2">
      <t>フク</t>
    </rPh>
    <rPh sb="2" eb="3">
      <t>ダイ</t>
    </rPh>
    <rPh sb="7" eb="8">
      <t>ゴウ</t>
    </rPh>
    <rPh sb="8" eb="10">
      <t>ヨウシキ</t>
    </rPh>
    <rPh sb="11" eb="12">
      <t>ダイ</t>
    </rPh>
    <rPh sb="13" eb="14">
      <t>ジョウ</t>
    </rPh>
    <rPh sb="14" eb="15">
      <t>ダイ</t>
    </rPh>
    <rPh sb="16" eb="17">
      <t>コウ</t>
    </rPh>
    <rPh sb="18" eb="19">
      <t>ダイ</t>
    </rPh>
    <rPh sb="20" eb="21">
      <t>ジョウ</t>
    </rPh>
    <rPh sb="21" eb="22">
      <t>ダイ</t>
    </rPh>
    <rPh sb="23" eb="24">
      <t>コウ</t>
    </rPh>
    <rPh sb="25" eb="26">
      <t>ダイ</t>
    </rPh>
    <rPh sb="28" eb="29">
      <t>ジョウ</t>
    </rPh>
    <phoneticPr fontId="2"/>
  </si>
  <si>
    <t>負担区分</t>
    <rPh sb="0" eb="2">
      <t>フタン</t>
    </rPh>
    <rPh sb="2" eb="4">
      <t>クブン</t>
    </rPh>
    <phoneticPr fontId="2"/>
  </si>
  <si>
    <t>自己負担額</t>
    <rPh sb="0" eb="2">
      <t>ジコ</t>
    </rPh>
    <rPh sb="2" eb="4">
      <t>フタン</t>
    </rPh>
    <rPh sb="4" eb="5">
      <t>ガク</t>
    </rPh>
    <phoneticPr fontId="2"/>
  </si>
  <si>
    <t>その他</t>
    <rPh sb="2" eb="3">
      <t>タ</t>
    </rPh>
    <phoneticPr fontId="2"/>
  </si>
  <si>
    <t>備考</t>
    <rPh sb="0" eb="2">
      <t>ビコウ</t>
    </rPh>
    <phoneticPr fontId="2"/>
  </si>
  <si>
    <t>円</t>
    <rPh sb="0" eb="1">
      <t>エン</t>
    </rPh>
    <phoneticPr fontId="2"/>
  </si>
  <si>
    <t>経費の配分調書</t>
    <rPh sb="0" eb="2">
      <t>ケイヒ</t>
    </rPh>
    <rPh sb="3" eb="5">
      <t>ハイブン</t>
    </rPh>
    <rPh sb="5" eb="7">
      <t>チョウショ</t>
    </rPh>
    <phoneticPr fontId="2"/>
  </si>
  <si>
    <t>道費補助
（申請）額</t>
    <rPh sb="0" eb="2">
      <t>ドウヒ</t>
    </rPh>
    <rPh sb="2" eb="4">
      <t>ホジョ</t>
    </rPh>
    <rPh sb="6" eb="8">
      <t>シンセイ</t>
    </rPh>
    <rPh sb="9" eb="10">
      <t>ガク</t>
    </rPh>
    <phoneticPr fontId="2"/>
  </si>
  <si>
    <t>補助事業等に
要する経費</t>
    <rPh sb="0" eb="2">
      <t>ホジョ</t>
    </rPh>
    <rPh sb="2" eb="4">
      <t>ジギョウ</t>
    </rPh>
    <rPh sb="4" eb="5">
      <t>トウ</t>
    </rPh>
    <rPh sb="7" eb="8">
      <t>ヨウ</t>
    </rPh>
    <rPh sb="10" eb="12">
      <t>ケイヒ</t>
    </rPh>
    <phoneticPr fontId="2"/>
  </si>
  <si>
    <t>区　分</t>
    <rPh sb="0" eb="1">
      <t>ク</t>
    </rPh>
    <rPh sb="2" eb="3">
      <t>ブン</t>
    </rPh>
    <phoneticPr fontId="2"/>
  </si>
  <si>
    <t>合　計</t>
    <rPh sb="0" eb="1">
      <t>ゴウ</t>
    </rPh>
    <rPh sb="2" eb="3">
      <t>ケイ</t>
    </rPh>
    <phoneticPr fontId="2"/>
  </si>
  <si>
    <t>注１　「区分」欄には、経費名又は細分された事業（事務）名を記載すること。</t>
    <phoneticPr fontId="2"/>
  </si>
  <si>
    <t>　３　「備考」欄には、必要に応じ積算の基礎その他必要な事項を記載すること。</t>
    <phoneticPr fontId="2"/>
  </si>
  <si>
    <t>　２　「負担区分」欄中「その他」の欄には、当該補助事業等に要する経費のうち、道費補助金（申請
　　　額）及び自己負担額以外で支弁する経費（寄附金、道費補助金以外の補助金等）があるときは、
　　　その額を記載し、かつ、その経費の内容を「備考」欄に記載すること。</t>
    <phoneticPr fontId="2"/>
  </si>
  <si>
    <t>　４　「負担区分」欄を「道費補助（申請）額、自己負担額、その他」以外に細分する必要がある場合
　　　は、適宜欄を追加して使用すること。</t>
    <phoneticPr fontId="2"/>
  </si>
  <si>
    <t>保福第１の２０号様式（第3条第2項、第5条第1項）</t>
    <rPh sb="0" eb="1">
      <t>ホ</t>
    </rPh>
    <rPh sb="1" eb="2">
      <t>フク</t>
    </rPh>
    <rPh sb="2" eb="3">
      <t>ダイ</t>
    </rPh>
    <rPh sb="7" eb="8">
      <t>ゴウ</t>
    </rPh>
    <rPh sb="8" eb="10">
      <t>ヨウシキ</t>
    </rPh>
    <rPh sb="11" eb="12">
      <t>ダイ</t>
    </rPh>
    <rPh sb="13" eb="14">
      <t>ジョウ</t>
    </rPh>
    <rPh sb="14" eb="15">
      <t>ダイ</t>
    </rPh>
    <rPh sb="16" eb="17">
      <t>コウ</t>
    </rPh>
    <rPh sb="18" eb="19">
      <t>ダイ</t>
    </rPh>
    <rPh sb="20" eb="21">
      <t>ジョウ</t>
    </rPh>
    <rPh sb="21" eb="22">
      <t>ダイ</t>
    </rPh>
    <rPh sb="23" eb="24">
      <t>コウ</t>
    </rPh>
    <phoneticPr fontId="2"/>
  </si>
  <si>
    <t>事　　業　　予　　算　　書</t>
    <rPh sb="0" eb="1">
      <t>コト</t>
    </rPh>
    <rPh sb="3" eb="4">
      <t>ギョウ</t>
    </rPh>
    <rPh sb="6" eb="7">
      <t>ヨ</t>
    </rPh>
    <rPh sb="9" eb="10">
      <t>ザン</t>
    </rPh>
    <rPh sb="12" eb="13">
      <t>ショ</t>
    </rPh>
    <phoneticPr fontId="2"/>
  </si>
  <si>
    <t xml:space="preserve">  事業（事務）名</t>
    <rPh sb="2" eb="4">
      <t>ジギョウ</t>
    </rPh>
    <rPh sb="5" eb="7">
      <t>ジム</t>
    </rPh>
    <rPh sb="8" eb="9">
      <t>メイ</t>
    </rPh>
    <phoneticPr fontId="2"/>
  </si>
  <si>
    <t>【対象施設】</t>
    <rPh sb="1" eb="3">
      <t>タイショウ</t>
    </rPh>
    <rPh sb="3" eb="5">
      <t>シセツ</t>
    </rPh>
    <phoneticPr fontId="2"/>
  </si>
  <si>
    <t>収入の部</t>
    <rPh sb="0" eb="2">
      <t>シュウニュウ</t>
    </rPh>
    <rPh sb="3" eb="4">
      <t>ブ</t>
    </rPh>
    <phoneticPr fontId="2"/>
  </si>
  <si>
    <t>科目</t>
    <rPh sb="0" eb="2">
      <t>カモク</t>
    </rPh>
    <phoneticPr fontId="2"/>
  </si>
  <si>
    <t>金額</t>
    <rPh sb="0" eb="2">
      <t>キンガク</t>
    </rPh>
    <phoneticPr fontId="2"/>
  </si>
  <si>
    <t>款</t>
    <rPh sb="0" eb="1">
      <t>カン</t>
    </rPh>
    <phoneticPr fontId="2"/>
  </si>
  <si>
    <t>項</t>
    <rPh sb="0" eb="1">
      <t>コウ</t>
    </rPh>
    <phoneticPr fontId="2"/>
  </si>
  <si>
    <t>目</t>
    <rPh sb="0" eb="1">
      <t>モク</t>
    </rPh>
    <phoneticPr fontId="2"/>
  </si>
  <si>
    <t>節</t>
    <rPh sb="0" eb="1">
      <t>セツ</t>
    </rPh>
    <phoneticPr fontId="2"/>
  </si>
  <si>
    <t>計</t>
    <rPh sb="0" eb="1">
      <t>ケイ</t>
    </rPh>
    <phoneticPr fontId="2"/>
  </si>
  <si>
    <t>支出の部</t>
    <rPh sb="0" eb="2">
      <t>シシュツ</t>
    </rPh>
    <rPh sb="3" eb="4">
      <t>ブ</t>
    </rPh>
    <phoneticPr fontId="2"/>
  </si>
  <si>
    <t>注</t>
    <rPh sb="0" eb="1">
      <t>チュウ</t>
    </rPh>
    <phoneticPr fontId="2"/>
  </si>
  <si>
    <t>１　この様式には、当該補助事業等に係る予算のみを記載すること。</t>
    <rPh sb="4" eb="6">
      <t>ヨウシキ</t>
    </rPh>
    <rPh sb="9" eb="11">
      <t>トウガイ</t>
    </rPh>
    <rPh sb="11" eb="13">
      <t>ホジョ</t>
    </rPh>
    <rPh sb="13" eb="15">
      <t>ジギョウ</t>
    </rPh>
    <rPh sb="15" eb="16">
      <t>トウ</t>
    </rPh>
    <rPh sb="17" eb="18">
      <t>カカ</t>
    </rPh>
    <rPh sb="19" eb="21">
      <t>ヨサン</t>
    </rPh>
    <rPh sb="24" eb="26">
      <t>キサイ</t>
    </rPh>
    <phoneticPr fontId="2"/>
  </si>
  <si>
    <t>２　当該補助事業等に係る予算が議決されていない場合は、この様式中「上記のとおり議決されている
　　ことを証明します。」を「上記のとおり予算案を提出することを確約します。」に改めて使用すること。</t>
    <phoneticPr fontId="2"/>
  </si>
  <si>
    <t>３　補助事業者等が市町村である場合は、「収入の部」には当該補助事業等に係る特定財源（道費補助
　　金、国庫支出金、地方債等）のみを記載すること。</t>
    <phoneticPr fontId="2"/>
  </si>
  <si>
    <t>４　「科目」欄の区分は、標準を示したものであるので補助事業等における通常の予算区分がこれと異な
　　るときは、その区分に従い記載して差し支えない。</t>
    <phoneticPr fontId="2"/>
  </si>
  <si>
    <t>５　市町村以外の者がこの様式を使用する場合は、この様式中「○○市（町村）長（氏名）㊞」を訂正し
　　て使用すること</t>
    <phoneticPr fontId="2"/>
  </si>
  <si>
    <t>６　「備考」欄には、必要に応じ、算出基礎その他必要な事項を記載すること。</t>
    <phoneticPr fontId="2"/>
  </si>
  <si>
    <t>（補助事業者名）</t>
    <rPh sb="1" eb="3">
      <t>ホジョ</t>
    </rPh>
    <rPh sb="3" eb="6">
      <t>ジギョウシャ</t>
    </rPh>
    <rPh sb="6" eb="7">
      <t>メイ</t>
    </rPh>
    <phoneticPr fontId="2"/>
  </si>
  <si>
    <t>（代表者職氏名）　</t>
    <rPh sb="1" eb="4">
      <t>ダイヒョウシャ</t>
    </rPh>
    <rPh sb="4" eb="5">
      <t>ショク</t>
    </rPh>
    <rPh sb="5" eb="7">
      <t>シメイ</t>
    </rPh>
    <phoneticPr fontId="2"/>
  </si>
  <si>
    <t>保福第１号様式(第3条第1項)</t>
    <phoneticPr fontId="2"/>
  </si>
  <si>
    <t>記</t>
    <phoneticPr fontId="2"/>
  </si>
  <si>
    <t>様</t>
    <phoneticPr fontId="2"/>
  </si>
  <si>
    <t>申請者</t>
    <rPh sb="0" eb="3">
      <t>シンセイシャ</t>
    </rPh>
    <phoneticPr fontId="2"/>
  </si>
  <si>
    <t>住所</t>
    <rPh sb="0" eb="2">
      <t>ジュウショ</t>
    </rPh>
    <phoneticPr fontId="2"/>
  </si>
  <si>
    <t>（郵便番号）</t>
    <rPh sb="1" eb="3">
      <t>ユウビン</t>
    </rPh>
    <rPh sb="3" eb="5">
      <t>バンゴウ</t>
    </rPh>
    <phoneticPr fontId="2"/>
  </si>
  <si>
    <t>法人名</t>
    <rPh sb="0" eb="2">
      <t>ホウジン</t>
    </rPh>
    <rPh sb="2" eb="3">
      <t>メイ</t>
    </rPh>
    <phoneticPr fontId="2"/>
  </si>
  <si>
    <t>（電話番号）</t>
    <rPh sb="1" eb="3">
      <t>デンワ</t>
    </rPh>
    <rPh sb="3" eb="5">
      <t>バンゴウ</t>
    </rPh>
    <phoneticPr fontId="2"/>
  </si>
  <si>
    <t>代表者職氏名</t>
    <rPh sb="0" eb="3">
      <t>ダイヒョウシャ</t>
    </rPh>
    <rPh sb="3" eb="4">
      <t>ショク</t>
    </rPh>
    <rPh sb="4" eb="6">
      <t>シメイ</t>
    </rPh>
    <phoneticPr fontId="2"/>
  </si>
  <si>
    <t>事業（事務）名　</t>
    <phoneticPr fontId="2"/>
  </si>
  <si>
    <t>　　　　　　　　　</t>
    <phoneticPr fontId="2"/>
  </si>
  <si>
    <t>整備区分</t>
    <rPh sb="0" eb="2">
      <t>セイビ</t>
    </rPh>
    <rPh sb="2" eb="4">
      <t>クブン</t>
    </rPh>
    <phoneticPr fontId="2"/>
  </si>
  <si>
    <t>【対象施設名】</t>
    <rPh sb="1" eb="3">
      <t>タイショウ</t>
    </rPh>
    <rPh sb="3" eb="6">
      <t>シセツメイ</t>
    </rPh>
    <phoneticPr fontId="2"/>
  </si>
  <si>
    <t>事業（事務）の目的及びその概要</t>
    <phoneticPr fontId="2"/>
  </si>
  <si>
    <t>事業（事務）の着手及び完了の予定期日</t>
    <phoneticPr fontId="2"/>
  </si>
  <si>
    <t>補助金等交付申請額</t>
    <phoneticPr fontId="2"/>
  </si>
  <si>
    <t>着手</t>
    <rPh sb="0" eb="2">
      <t>チャクシュ</t>
    </rPh>
    <phoneticPr fontId="2"/>
  </si>
  <si>
    <t>完了</t>
    <rPh sb="0" eb="2">
      <t>カンリョウ</t>
    </rPh>
    <phoneticPr fontId="2"/>
  </si>
  <si>
    <t>金</t>
    <rPh sb="0" eb="1">
      <t>キン</t>
    </rPh>
    <phoneticPr fontId="2"/>
  </si>
  <si>
    <t>保福第1の2号様式</t>
  </si>
  <si>
    <t>事業計画（実績）書</t>
  </si>
  <si>
    <t>設立年月日</t>
    <phoneticPr fontId="2"/>
  </si>
  <si>
    <t>申請者の営む主な事業</t>
    <phoneticPr fontId="2"/>
  </si>
  <si>
    <t>補助事業等の内容</t>
    <phoneticPr fontId="2"/>
  </si>
  <si>
    <t>補助事業等の実施による効果（実施成果）</t>
    <phoneticPr fontId="2"/>
  </si>
  <si>
    <t>注</t>
    <phoneticPr fontId="2"/>
  </si>
  <si>
    <t>「補助事業等の内容」欄及び「補助事業等実施による効果（実施成果）」欄については、詳細かつ具体的に記載すること。</t>
    <phoneticPr fontId="2"/>
  </si>
  <si>
    <t>「補助事業等の実施による効果（実施成果）」欄については、補助金等交付申請時には補助事業等の実施による効果を、補助事業等実績報告時には、補助事業等実施による実施成果を記載すること。</t>
    <phoneticPr fontId="2"/>
  </si>
  <si>
    <t>補助金等の交付を受けようとする者が法人以外の団体の場合にあっては、その運営の状況を「備考」欄に記載すること。</t>
    <phoneticPr fontId="2"/>
  </si>
  <si>
    <t>事業主体が地方公共団体であるときは、「設立年月日」及び「申請者の営む主な事業」欄は削除して使用すること。</t>
    <phoneticPr fontId="2"/>
  </si>
  <si>
    <t>事業計画書</t>
    <rPh sb="0" eb="2">
      <t>ジギョウ</t>
    </rPh>
    <rPh sb="2" eb="5">
      <t>ケイカクショ</t>
    </rPh>
    <phoneticPr fontId="2"/>
  </si>
  <si>
    <t>対象施設の概要</t>
    <rPh sb="0" eb="2">
      <t>タイショウ</t>
    </rPh>
    <rPh sb="2" eb="4">
      <t>シセツ</t>
    </rPh>
    <rPh sb="5" eb="7">
      <t>ガイヨウ</t>
    </rPh>
    <phoneticPr fontId="2"/>
  </si>
  <si>
    <t>(2)</t>
  </si>
  <si>
    <t>(3)</t>
  </si>
  <si>
    <t>(4)</t>
  </si>
  <si>
    <t>(5)</t>
  </si>
  <si>
    <t>施設の名称及び所在地</t>
    <rPh sb="0" eb="2">
      <t>シセツ</t>
    </rPh>
    <rPh sb="3" eb="5">
      <t>メイショウ</t>
    </rPh>
    <rPh sb="5" eb="6">
      <t>オヨ</t>
    </rPh>
    <rPh sb="7" eb="10">
      <t>ショザイチ</t>
    </rPh>
    <phoneticPr fontId="2"/>
  </si>
  <si>
    <t>施設の種類</t>
    <rPh sb="0" eb="2">
      <t>シセツ</t>
    </rPh>
    <rPh sb="3" eb="5">
      <t>シュルイ</t>
    </rPh>
    <phoneticPr fontId="2"/>
  </si>
  <si>
    <t>事業の目的及び効果</t>
    <rPh sb="0" eb="2">
      <t>ジギョウ</t>
    </rPh>
    <rPh sb="3" eb="5">
      <t>モクテキ</t>
    </rPh>
    <rPh sb="5" eb="6">
      <t>オヨ</t>
    </rPh>
    <rPh sb="7" eb="9">
      <t>コウカ</t>
    </rPh>
    <phoneticPr fontId="2"/>
  </si>
  <si>
    <t>入所(利用)定員</t>
    <rPh sb="0" eb="2">
      <t>ニュウショ</t>
    </rPh>
    <rPh sb="3" eb="5">
      <t>リヨウ</t>
    </rPh>
    <rPh sb="6" eb="8">
      <t>テイイン</t>
    </rPh>
    <phoneticPr fontId="2"/>
  </si>
  <si>
    <t>（名称）</t>
    <rPh sb="1" eb="3">
      <t>メイショウ</t>
    </rPh>
    <phoneticPr fontId="2"/>
  </si>
  <si>
    <t>（所在地）</t>
    <rPh sb="1" eb="4">
      <t>ショザイチ</t>
    </rPh>
    <phoneticPr fontId="2"/>
  </si>
  <si>
    <t>（設置者）</t>
    <rPh sb="1" eb="4">
      <t>セッチシャ</t>
    </rPh>
    <phoneticPr fontId="2"/>
  </si>
  <si>
    <t>合計</t>
    <rPh sb="0" eb="2">
      <t>ゴウケイ</t>
    </rPh>
    <phoneticPr fontId="2"/>
  </si>
  <si>
    <t>自己所有地</t>
    <rPh sb="0" eb="2">
      <t>ジコ</t>
    </rPh>
    <rPh sb="2" eb="5">
      <t>ショユウチ</t>
    </rPh>
    <phoneticPr fontId="2"/>
  </si>
  <si>
    <t>借地</t>
    <rPh sb="0" eb="2">
      <t>シャクチ</t>
    </rPh>
    <phoneticPr fontId="2"/>
  </si>
  <si>
    <t>買収予定地</t>
    <rPh sb="0" eb="2">
      <t>バイシュウ</t>
    </rPh>
    <rPh sb="2" eb="5">
      <t>ヨテイチ</t>
    </rPh>
    <phoneticPr fontId="2"/>
  </si>
  <si>
    <t>建築面積</t>
    <rPh sb="0" eb="2">
      <t>ケンチク</t>
    </rPh>
    <rPh sb="2" eb="4">
      <t>メンセキ</t>
    </rPh>
    <phoneticPr fontId="2"/>
  </si>
  <si>
    <t>延べ面積</t>
    <rPh sb="0" eb="1">
      <t>ノ</t>
    </rPh>
    <rPh sb="2" eb="4">
      <t>メンセキ</t>
    </rPh>
    <phoneticPr fontId="2"/>
  </si>
  <si>
    <t>造</t>
    <rPh sb="0" eb="1">
      <t>ヅクリ</t>
    </rPh>
    <phoneticPr fontId="2"/>
  </si>
  <si>
    <t>木骨モルタル</t>
    <rPh sb="0" eb="1">
      <t>モク</t>
    </rPh>
    <rPh sb="1" eb="2">
      <t>コツ</t>
    </rPh>
    <phoneticPr fontId="2"/>
  </si>
  <si>
    <t>木</t>
    <rPh sb="0" eb="1">
      <t>キ</t>
    </rPh>
    <phoneticPr fontId="2"/>
  </si>
  <si>
    <t>金属</t>
  </si>
  <si>
    <t>鉄筋コンクリート</t>
    <rPh sb="0" eb="2">
      <t>テッキン</t>
    </rPh>
    <phoneticPr fontId="2"/>
  </si>
  <si>
    <t>れんが、石</t>
    <rPh sb="4" eb="5">
      <t>イシ</t>
    </rPh>
    <phoneticPr fontId="2"/>
  </si>
  <si>
    <t>平屋</t>
    <rPh sb="0" eb="2">
      <t>ヒラヤ</t>
    </rPh>
    <phoneticPr fontId="2"/>
  </si>
  <si>
    <t>2階</t>
    <rPh sb="1" eb="2">
      <t>カイ</t>
    </rPh>
    <phoneticPr fontId="2"/>
  </si>
  <si>
    <t>3階</t>
    <rPh sb="1" eb="2">
      <t>カイ</t>
    </rPh>
    <phoneticPr fontId="2"/>
  </si>
  <si>
    <t>4階</t>
    <rPh sb="1" eb="2">
      <t>カイ</t>
    </rPh>
    <phoneticPr fontId="2"/>
  </si>
  <si>
    <t>(注)</t>
  </si>
  <si>
    <t>イ</t>
    <phoneticPr fontId="2"/>
  </si>
  <si>
    <t>市町村</t>
    <rPh sb="0" eb="3">
      <t>シチョウソン</t>
    </rPh>
    <phoneticPr fontId="2"/>
  </si>
  <si>
    <t>ウ</t>
    <phoneticPr fontId="2"/>
  </si>
  <si>
    <t>エ</t>
    <phoneticPr fontId="2"/>
  </si>
  <si>
    <t>財源内訳</t>
    <rPh sb="0" eb="2">
      <t>ザイゲン</t>
    </rPh>
    <phoneticPr fontId="2"/>
  </si>
  <si>
    <t>道費補助金</t>
  </si>
  <si>
    <t>一般</t>
    <rPh sb="0" eb="2">
      <t>イッパン</t>
    </rPh>
    <phoneticPr fontId="2"/>
  </si>
  <si>
    <t>地方債</t>
    <rPh sb="0" eb="3">
      <t>チホウサイ</t>
    </rPh>
    <phoneticPr fontId="2"/>
  </si>
  <si>
    <t>寄附金</t>
    <rPh sb="0" eb="3">
      <t>キフキン</t>
    </rPh>
    <phoneticPr fontId="2"/>
  </si>
  <si>
    <t>(内訳)</t>
    <rPh sb="1" eb="3">
      <t>ウチワケ</t>
    </rPh>
    <phoneticPr fontId="2"/>
  </si>
  <si>
    <t>北海道</t>
    <rPh sb="0" eb="3">
      <t>ホッカイドウ</t>
    </rPh>
    <phoneticPr fontId="2"/>
  </si>
  <si>
    <t>【補助金交付申請書作成方法】</t>
    <rPh sb="1" eb="4">
      <t>ホジョキン</t>
    </rPh>
    <rPh sb="4" eb="6">
      <t>コウフ</t>
    </rPh>
    <rPh sb="6" eb="8">
      <t>シンセイ</t>
    </rPh>
    <rPh sb="8" eb="9">
      <t>ショ</t>
    </rPh>
    <rPh sb="9" eb="11">
      <t>サクセイ</t>
    </rPh>
    <rPh sb="11" eb="13">
      <t>ホウホウ</t>
    </rPh>
    <phoneticPr fontId="2"/>
  </si>
  <si>
    <t>（最初に）</t>
    <rPh sb="1" eb="3">
      <t>サイショ</t>
    </rPh>
    <phoneticPr fontId="2"/>
  </si>
  <si>
    <t>保福第1号様式を入力してください。</t>
    <rPh sb="0" eb="2">
      <t>ホフク</t>
    </rPh>
    <rPh sb="2" eb="3">
      <t>ダイ</t>
    </rPh>
    <rPh sb="4" eb="5">
      <t>ゴウ</t>
    </rPh>
    <rPh sb="5" eb="7">
      <t>ヨウシキ</t>
    </rPh>
    <rPh sb="8" eb="10">
      <t>ニュウリョク</t>
    </rPh>
    <phoneticPr fontId="2"/>
  </si>
  <si>
    <t>注　施設名は各シートに反映されています。</t>
    <rPh sb="0" eb="1">
      <t>チュウ</t>
    </rPh>
    <rPh sb="2" eb="5">
      <t>シセツメイ</t>
    </rPh>
    <rPh sb="6" eb="7">
      <t>カク</t>
    </rPh>
    <rPh sb="11" eb="13">
      <t>ハンエイ</t>
    </rPh>
    <phoneticPr fontId="2"/>
  </si>
  <si>
    <t>（次に）</t>
    <rPh sb="1" eb="2">
      <t>ツギ</t>
    </rPh>
    <phoneticPr fontId="2"/>
  </si>
  <si>
    <t>・敷地の所有関係及び建物の構造にはプルダウンリストを設定しているので選択ください。</t>
    <rPh sb="1" eb="3">
      <t>シキチ</t>
    </rPh>
    <rPh sb="4" eb="6">
      <t>ショユウ</t>
    </rPh>
    <rPh sb="6" eb="8">
      <t>カンケイ</t>
    </rPh>
    <rPh sb="8" eb="9">
      <t>オヨ</t>
    </rPh>
    <rPh sb="10" eb="12">
      <t>タテモノ</t>
    </rPh>
    <rPh sb="13" eb="15">
      <t>コウゾウ</t>
    </rPh>
    <rPh sb="26" eb="28">
      <t>セッテイ</t>
    </rPh>
    <rPh sb="34" eb="36">
      <t>センタク</t>
    </rPh>
    <phoneticPr fontId="2"/>
  </si>
  <si>
    <t>（最後に）</t>
    <rPh sb="1" eb="3">
      <t>サイゴ</t>
    </rPh>
    <phoneticPr fontId="2"/>
  </si>
  <si>
    <t>保福第1の2号様式を入力ください。</t>
    <rPh sb="0" eb="2">
      <t>ホフク</t>
    </rPh>
    <rPh sb="2" eb="3">
      <t>ダイ</t>
    </rPh>
    <rPh sb="6" eb="7">
      <t>ゴウ</t>
    </rPh>
    <rPh sb="7" eb="9">
      <t>ヨウシキ</t>
    </rPh>
    <rPh sb="10" eb="12">
      <t>ニュウリョク</t>
    </rPh>
    <phoneticPr fontId="2"/>
  </si>
  <si>
    <t>保福第1の18号様式を確認ください。</t>
    <rPh sb="0" eb="2">
      <t>ホフク</t>
    </rPh>
    <rPh sb="2" eb="3">
      <t>ダイ</t>
    </rPh>
    <rPh sb="7" eb="8">
      <t>ゴウ</t>
    </rPh>
    <rPh sb="8" eb="10">
      <t>ヨウシキ</t>
    </rPh>
    <rPh sb="11" eb="13">
      <t>カクニン</t>
    </rPh>
    <phoneticPr fontId="2"/>
  </si>
  <si>
    <t>保福第1の20号様式を入力ください。</t>
    <rPh sb="0" eb="2">
      <t>ホフク</t>
    </rPh>
    <rPh sb="2" eb="3">
      <t>ダイ</t>
    </rPh>
    <rPh sb="7" eb="8">
      <t>ゴウ</t>
    </rPh>
    <rPh sb="8" eb="10">
      <t>ヨウシキ</t>
    </rPh>
    <rPh sb="11" eb="13">
      <t>ニュウリョク</t>
    </rPh>
    <phoneticPr fontId="2"/>
  </si>
  <si>
    <t>・科目は「勘項目節」と4区分にしてあるので区分が少ない場合は空白としてください。</t>
    <rPh sb="1" eb="3">
      <t>カモク</t>
    </rPh>
    <rPh sb="5" eb="6">
      <t>カン</t>
    </rPh>
    <rPh sb="6" eb="8">
      <t>コウモク</t>
    </rPh>
    <rPh sb="8" eb="9">
      <t>ブシ</t>
    </rPh>
    <rPh sb="12" eb="14">
      <t>クブン</t>
    </rPh>
    <rPh sb="21" eb="23">
      <t>クブン</t>
    </rPh>
    <rPh sb="24" eb="25">
      <t>スク</t>
    </rPh>
    <rPh sb="27" eb="29">
      <t>バアイ</t>
    </rPh>
    <rPh sb="30" eb="32">
      <t>クウハク</t>
    </rPh>
    <phoneticPr fontId="2"/>
  </si>
  <si>
    <t>・対象施設名を入力してください。</t>
    <rPh sb="1" eb="3">
      <t>タイショウ</t>
    </rPh>
    <rPh sb="3" eb="6">
      <t>シセツメイ</t>
    </rPh>
    <rPh sb="7" eb="9">
      <t>ニュウリョク</t>
    </rPh>
    <phoneticPr fontId="2"/>
  </si>
  <si>
    <t>差引額</t>
    <rPh sb="0" eb="3">
      <t>サシヒキガク</t>
    </rPh>
    <phoneticPr fontId="2"/>
  </si>
  <si>
    <t>施設種別</t>
    <rPh sb="0" eb="2">
      <t>シセツ</t>
    </rPh>
    <rPh sb="2" eb="4">
      <t>シュベツ</t>
    </rPh>
    <phoneticPr fontId="2"/>
  </si>
  <si>
    <t>様</t>
    <phoneticPr fontId="2"/>
  </si>
  <si>
    <t>貴局から当方への支払金については、次の預金口座に振り込んでください。</t>
    <phoneticPr fontId="2"/>
  </si>
  <si>
    <t>記</t>
    <rPh sb="0" eb="1">
      <t>キ</t>
    </rPh>
    <phoneticPr fontId="2"/>
  </si>
  <si>
    <t>口 座 振 替 申 出 書</t>
    <phoneticPr fontId="2"/>
  </si>
  <si>
    <t>金融機関名</t>
    <rPh sb="0" eb="2">
      <t>キンユウ</t>
    </rPh>
    <rPh sb="2" eb="4">
      <t>キカン</t>
    </rPh>
    <rPh sb="4" eb="5">
      <t>メイ</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</si>
  <si>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</si>
  <si>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</si>
  <si>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</si>
  <si>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（ふりがな）</t>
    <phoneticPr fontId="2"/>
  </si>
  <si>
    <t>口座名義</t>
    <rPh sb="0" eb="2">
      <t>コウザ</t>
    </rPh>
    <rPh sb="2" eb="4">
      <t>メイギ</t>
    </rPh>
    <phoneticPr fontId="2"/>
  </si>
  <si>
    <t>　各シート(様式）が連動するよう計算式等を設定しています。</t>
    <rPh sb="1" eb="2">
      <t>カク</t>
    </rPh>
    <rPh sb="6" eb="8">
      <t>ヨウシキ</t>
    </rPh>
    <rPh sb="10" eb="12">
      <t>レンドウ</t>
    </rPh>
    <rPh sb="16" eb="19">
      <t>ケイサンシキ</t>
    </rPh>
    <rPh sb="19" eb="20">
      <t>ナド</t>
    </rPh>
    <rPh sb="21" eb="23">
      <t>セッテイ</t>
    </rPh>
    <phoneticPr fontId="2"/>
  </si>
  <si>
    <t>・すでに予算が理事会で承認されている場合は、（　）書きは削除すること。</t>
    <rPh sb="4" eb="6">
      <t>ヨサン</t>
    </rPh>
    <rPh sb="7" eb="10">
      <t>リジカイ</t>
    </rPh>
    <rPh sb="11" eb="13">
      <t>ショウニン</t>
    </rPh>
    <rPh sb="18" eb="20">
      <t>バアイ</t>
    </rPh>
    <rPh sb="25" eb="26">
      <t>ガ</t>
    </rPh>
    <rPh sb="28" eb="30">
      <t>サクジョ</t>
    </rPh>
    <phoneticPr fontId="2"/>
  </si>
  <si>
    <t>・今後補正などを行う予定である場合は、承認されている行を削除して使用すること。</t>
    <rPh sb="19" eb="21">
      <t>ショウニン</t>
    </rPh>
    <rPh sb="26" eb="27">
      <t>ギョウ</t>
    </rPh>
    <rPh sb="28" eb="30">
      <t>サクジョ</t>
    </rPh>
    <rPh sb="32" eb="34">
      <t>シヨウ</t>
    </rPh>
    <phoneticPr fontId="2"/>
  </si>
  <si>
    <t>郵便番号</t>
    <rPh sb="0" eb="2">
      <t>ユウビン</t>
    </rPh>
    <rPh sb="2" eb="4">
      <t>バンゴウ</t>
    </rPh>
    <phoneticPr fontId="2"/>
  </si>
  <si>
    <t>住所</t>
    <rPh sb="0" eb="2">
      <t>ジュウショ</t>
    </rPh>
    <phoneticPr fontId="2"/>
  </si>
  <si>
    <t>法人名</t>
    <rPh sb="0" eb="2">
      <t>ホウジン</t>
    </rPh>
    <rPh sb="2" eb="3">
      <t>メイ</t>
    </rPh>
    <phoneticPr fontId="2"/>
  </si>
  <si>
    <t>氏名</t>
    <rPh sb="0" eb="2">
      <t>シメイ</t>
    </rPh>
    <phoneticPr fontId="2"/>
  </si>
  <si>
    <t>電話番号</t>
    <rPh sb="0" eb="2">
      <t>デンワ</t>
    </rPh>
    <rPh sb="2" eb="4">
      <t>バンゴウ</t>
    </rPh>
    <phoneticPr fontId="2"/>
  </si>
  <si>
    <t>代表者職名</t>
    <rPh sb="0" eb="3">
      <t>ダイヒョウシャ</t>
    </rPh>
    <rPh sb="3" eb="5">
      <t>ショクメイ</t>
    </rPh>
    <phoneticPr fontId="2"/>
  </si>
  <si>
    <t>※「口座名義」欄は、通帳の口座名義を省略せずに正確に記入し、「ふりがな」欄を必ず記入してください。</t>
    <rPh sb="36" eb="37">
      <t>ラン</t>
    </rPh>
    <rPh sb="38" eb="39">
      <t>カナラ</t>
    </rPh>
    <phoneticPr fontId="2"/>
  </si>
  <si>
    <t>普通</t>
  </si>
  <si>
    <t>当座</t>
    <rPh sb="0" eb="2">
      <t>トウザ</t>
    </rPh>
    <phoneticPr fontId="2"/>
  </si>
  <si>
    <t>無</t>
  </si>
  <si>
    <t>その他参考事項</t>
    <rPh sb="2" eb="3">
      <t>タ</t>
    </rPh>
    <rPh sb="3" eb="5">
      <t>サンコウ</t>
    </rPh>
    <rPh sb="5" eb="7">
      <t>ジコウ</t>
    </rPh>
    <phoneticPr fontId="2"/>
  </si>
  <si>
    <t>(6)</t>
    <phoneticPr fontId="2"/>
  </si>
  <si>
    <t>有</t>
    <rPh sb="0" eb="1">
      <t>ユウ</t>
    </rPh>
    <phoneticPr fontId="2"/>
  </si>
  <si>
    <t>(5)</t>
    <phoneticPr fontId="2"/>
  </si>
  <si>
    <t>～</t>
    <phoneticPr fontId="2"/>
  </si>
  <si>
    <t>仮設施設の使用期間</t>
    <rPh sb="0" eb="2">
      <t>カセツ</t>
    </rPh>
    <rPh sb="2" eb="4">
      <t>シセツ</t>
    </rPh>
    <rPh sb="5" eb="7">
      <t>シヨウ</t>
    </rPh>
    <rPh sb="7" eb="9">
      <t>キカン</t>
    </rPh>
    <phoneticPr fontId="2"/>
  </si>
  <si>
    <t>(ｳ)</t>
    <phoneticPr fontId="2"/>
  </si>
  <si>
    <t>～</t>
    <phoneticPr fontId="2"/>
  </si>
  <si>
    <t>工事期間</t>
    <rPh sb="0" eb="2">
      <t>コウジ</t>
    </rPh>
    <rPh sb="2" eb="4">
      <t>キカン</t>
    </rPh>
    <phoneticPr fontId="2"/>
  </si>
  <si>
    <t>(ｲ)</t>
    <phoneticPr fontId="2"/>
  </si>
  <si>
    <t>直営・請負･賃貸借の別</t>
    <rPh sb="6" eb="9">
      <t>チンタイシャク</t>
    </rPh>
    <phoneticPr fontId="2"/>
  </si>
  <si>
    <t>(ｱ)</t>
    <phoneticPr fontId="2"/>
  </si>
  <si>
    <t>仮設施設工事関係</t>
    <phoneticPr fontId="2"/>
  </si>
  <si>
    <t>キ</t>
    <phoneticPr fontId="2"/>
  </si>
  <si>
    <t>完了年月日</t>
    <rPh sb="0" eb="2">
      <t>カンリョウ</t>
    </rPh>
    <rPh sb="2" eb="5">
      <t>ネンガッピ</t>
    </rPh>
    <phoneticPr fontId="2"/>
  </si>
  <si>
    <t>着工年月日</t>
    <rPh sb="0" eb="2">
      <t>チャッコウ</t>
    </rPh>
    <rPh sb="2" eb="5">
      <t>ネンガッピ</t>
    </rPh>
    <phoneticPr fontId="2"/>
  </si>
  <si>
    <t>(ｲ)</t>
    <phoneticPr fontId="2"/>
  </si>
  <si>
    <t>直営・請負の別</t>
    <phoneticPr fontId="2"/>
  </si>
  <si>
    <t>(ｱ)</t>
    <phoneticPr fontId="2"/>
  </si>
  <si>
    <t>解体撤去工事関係</t>
    <rPh sb="0" eb="2">
      <t>カイタイ</t>
    </rPh>
    <rPh sb="2" eb="4">
      <t>テッキョ</t>
    </rPh>
    <rPh sb="4" eb="6">
      <t>コウジ</t>
    </rPh>
    <rPh sb="6" eb="8">
      <t>カンケイ</t>
    </rPh>
    <phoneticPr fontId="2"/>
  </si>
  <si>
    <t>カ</t>
    <phoneticPr fontId="2"/>
  </si>
  <si>
    <t>事業開始年月日</t>
    <rPh sb="0" eb="2">
      <t>ジギョウ</t>
    </rPh>
    <rPh sb="2" eb="4">
      <t>カイシ</t>
    </rPh>
    <rPh sb="4" eb="7">
      <t>ネンガッピ</t>
    </rPh>
    <phoneticPr fontId="2"/>
  </si>
  <si>
    <t>オ</t>
    <phoneticPr fontId="2"/>
  </si>
  <si>
    <t>竣工年月日</t>
    <rPh sb="0" eb="2">
      <t>シュンコウ</t>
    </rPh>
    <rPh sb="2" eb="5">
      <t>ネンガッピ</t>
    </rPh>
    <phoneticPr fontId="2"/>
  </si>
  <si>
    <t>賃貸借</t>
  </si>
  <si>
    <t>請負</t>
    <rPh sb="0" eb="2">
      <t>ウケオイ</t>
    </rPh>
    <phoneticPr fontId="2"/>
  </si>
  <si>
    <t>契約年月日</t>
    <rPh sb="0" eb="2">
      <t>ケイヤク</t>
    </rPh>
    <rPh sb="2" eb="5">
      <t>ネンガッピ</t>
    </rPh>
    <phoneticPr fontId="2"/>
  </si>
  <si>
    <t>直営</t>
    <rPh sb="0" eb="2">
      <t>チョクエイ</t>
    </rPh>
    <phoneticPr fontId="2"/>
  </si>
  <si>
    <t>直営・請負の別</t>
    <phoneticPr fontId="2"/>
  </si>
  <si>
    <t>ア</t>
    <phoneticPr fontId="2"/>
  </si>
  <si>
    <t>施工計画</t>
    <rPh sb="0" eb="2">
      <t>セコウ</t>
    </rPh>
    <rPh sb="2" eb="4">
      <t>ケイカク</t>
    </rPh>
    <phoneticPr fontId="2"/>
  </si>
  <si>
    <t>(4)</t>
    <phoneticPr fontId="2"/>
  </si>
  <si>
    <t>機構借入</t>
    <rPh sb="0" eb="2">
      <t>キコウ</t>
    </rPh>
    <rPh sb="2" eb="4">
      <t>カリイレ</t>
    </rPh>
    <phoneticPr fontId="2"/>
  </si>
  <si>
    <t>設置者負担金</t>
    <phoneticPr fontId="2"/>
  </si>
  <si>
    <t>ウ</t>
    <phoneticPr fontId="2"/>
  </si>
  <si>
    <t>イ</t>
    <phoneticPr fontId="2"/>
  </si>
  <si>
    <t>※参考（ア＋イ）</t>
  </si>
  <si>
    <t>国庫補助金</t>
    <phoneticPr fontId="2"/>
  </si>
  <si>
    <t>ア</t>
    <phoneticPr fontId="2"/>
  </si>
  <si>
    <t>(3)</t>
    <phoneticPr fontId="2"/>
  </si>
  <si>
    <t>工事費費目別内訳書を添付すること。</t>
    <phoneticPr fontId="2"/>
  </si>
  <si>
    <t>ケ</t>
    <phoneticPr fontId="2"/>
  </si>
  <si>
    <t>地域交流スペース</t>
    <phoneticPr fontId="2"/>
  </si>
  <si>
    <t>ク</t>
    <phoneticPr fontId="2"/>
  </si>
  <si>
    <t>その他の工事費</t>
    <phoneticPr fontId="2"/>
  </si>
  <si>
    <t>キ</t>
    <phoneticPr fontId="2"/>
  </si>
  <si>
    <t>仮設施設整備工事費</t>
    <phoneticPr fontId="2"/>
  </si>
  <si>
    <t>解体撤去工事費</t>
  </si>
  <si>
    <t>解体撤去工事費及び仮設施設整備工事費</t>
    <phoneticPr fontId="2"/>
  </si>
  <si>
    <t>カ</t>
    <phoneticPr fontId="2"/>
  </si>
  <si>
    <t>設備工事費</t>
    <rPh sb="0" eb="2">
      <t>セツビ</t>
    </rPh>
    <rPh sb="2" eb="5">
      <t>コウジヒ</t>
    </rPh>
    <phoneticPr fontId="2"/>
  </si>
  <si>
    <t>授産施設近代化</t>
    <phoneticPr fontId="2"/>
  </si>
  <si>
    <t>オ</t>
    <phoneticPr fontId="2"/>
  </si>
  <si>
    <t>円）</t>
    <rPh sb="0" eb="1">
      <t>エン</t>
    </rPh>
    <phoneticPr fontId="2"/>
  </si>
  <si>
    <t>（</t>
    <phoneticPr fontId="2"/>
  </si>
  <si>
    <t>○○○工事費</t>
    <rPh sb="3" eb="6">
      <t>コウジヒ</t>
    </rPh>
    <phoneticPr fontId="2"/>
  </si>
  <si>
    <t>介護用リフト工事費</t>
    <phoneticPr fontId="2"/>
  </si>
  <si>
    <t>特殊附帯工事費</t>
    <phoneticPr fontId="2"/>
  </si>
  <si>
    <t>介護用リフト等</t>
    <phoneticPr fontId="2"/>
  </si>
  <si>
    <t>エ</t>
    <phoneticPr fontId="2"/>
  </si>
  <si>
    <t>小計（本体工事費）</t>
    <phoneticPr fontId="2"/>
  </si>
  <si>
    <t>工事事務費</t>
    <phoneticPr fontId="2"/>
  </si>
  <si>
    <t>主体工事費</t>
    <phoneticPr fontId="2"/>
  </si>
  <si>
    <t>整備費内訳</t>
  </si>
  <si>
    <t>(2)</t>
    <phoneticPr fontId="2"/>
  </si>
  <si>
    <t>建物の構造</t>
    <phoneticPr fontId="2"/>
  </si>
  <si>
    <t>(ｲ)</t>
    <phoneticPr fontId="2"/>
  </si>
  <si>
    <t>㎡</t>
    <phoneticPr fontId="2"/>
  </si>
  <si>
    <t>建物の面積</t>
    <phoneticPr fontId="2"/>
  </si>
  <si>
    <t>(ｱ)</t>
    <phoneticPr fontId="2"/>
  </si>
  <si>
    <t>仮設施設工事</t>
    <phoneticPr fontId="2"/>
  </si>
  <si>
    <t>既存施設の解体撤去工事がわかるものを添付すること。</t>
  </si>
  <si>
    <t>自己資金</t>
    <rPh sb="0" eb="2">
      <t>ジコ</t>
    </rPh>
    <rPh sb="2" eb="4">
      <t>シキン</t>
    </rPh>
    <phoneticPr fontId="2"/>
  </si>
  <si>
    <t>処分（取りこわし）年月日</t>
    <phoneticPr fontId="2"/>
  </si>
  <si>
    <t>(ｵ)</t>
    <phoneticPr fontId="2"/>
  </si>
  <si>
    <t>年度</t>
  </si>
  <si>
    <t>昭和</t>
    <rPh sb="0" eb="2">
      <t>ショウワ</t>
    </rPh>
    <phoneticPr fontId="2"/>
  </si>
  <si>
    <t>民間</t>
    <rPh sb="0" eb="2">
      <t>ミンカン</t>
    </rPh>
    <phoneticPr fontId="2"/>
  </si>
  <si>
    <t>平成</t>
    <rPh sb="0" eb="2">
      <t>ヘイセイ</t>
    </rPh>
    <phoneticPr fontId="2"/>
  </si>
  <si>
    <t>補助財源</t>
    <rPh sb="0" eb="2">
      <t>ホジョ</t>
    </rPh>
    <rPh sb="2" eb="4">
      <t>ザイゲン</t>
    </rPh>
    <phoneticPr fontId="2"/>
  </si>
  <si>
    <t>補助年次</t>
    <rPh sb="0" eb="2">
      <t>ホジョ</t>
    </rPh>
    <rPh sb="2" eb="4">
      <t>ネンジ</t>
    </rPh>
    <phoneticPr fontId="2"/>
  </si>
  <si>
    <t>補助金の区分</t>
  </si>
  <si>
    <t>(ｴ)</t>
    <phoneticPr fontId="2"/>
  </si>
  <si>
    <t>建築年月日</t>
    <phoneticPr fontId="2"/>
  </si>
  <si>
    <t>(ｳ)</t>
    <phoneticPr fontId="2"/>
  </si>
  <si>
    <t>国庫(道費含む)</t>
    <rPh sb="0" eb="2">
      <t>コッコ</t>
    </rPh>
    <rPh sb="3" eb="5">
      <t>ドウヒ</t>
    </rPh>
    <rPh sb="5" eb="6">
      <t>フク</t>
    </rPh>
    <phoneticPr fontId="2"/>
  </si>
  <si>
    <t>(ｲ)</t>
    <phoneticPr fontId="2"/>
  </si>
  <si>
    <t>国庫</t>
  </si>
  <si>
    <t>(ｱ)</t>
    <phoneticPr fontId="2"/>
  </si>
  <si>
    <t>解体撤去工事（既存施設に係るもの）</t>
    <phoneticPr fontId="2"/>
  </si>
  <si>
    <t>イ</t>
    <phoneticPr fontId="2"/>
  </si>
  <si>
    <t>なお、拡張、改造等の場合は、既存建物との関係を図面上で明示すること。</t>
    <phoneticPr fontId="2"/>
  </si>
  <si>
    <t>ブロック</t>
  </si>
  <si>
    <t>配置図、各階平面図を添付すること。</t>
    <phoneticPr fontId="2"/>
  </si>
  <si>
    <t>なお、拡張、改造等の場合は、既存建物との関係を明示すること。</t>
    <phoneticPr fontId="2"/>
  </si>
  <si>
    <t>各室ごとに室名及び面積を明らかにした表を添付すること。</t>
    <phoneticPr fontId="2"/>
  </si>
  <si>
    <t>鉄骨鉄筋コンクリート</t>
    <rPh sb="0" eb="2">
      <t>テッコツ</t>
    </rPh>
    <rPh sb="2" eb="4">
      <t>テッキン</t>
    </rPh>
    <phoneticPr fontId="2"/>
  </si>
  <si>
    <t>建物の構造</t>
    <phoneticPr fontId="2"/>
  </si>
  <si>
    <t>(ｵ)</t>
    <phoneticPr fontId="2"/>
  </si>
  <si>
    <t>㎡</t>
    <phoneticPr fontId="2"/>
  </si>
  <si>
    <t>整備延床面積</t>
    <rPh sb="0" eb="2">
      <t>セイビ</t>
    </rPh>
    <rPh sb="2" eb="3">
      <t>ノ</t>
    </rPh>
    <rPh sb="3" eb="4">
      <t>ユカ</t>
    </rPh>
    <rPh sb="4" eb="6">
      <t>メンセキ</t>
    </rPh>
    <phoneticPr fontId="2"/>
  </si>
  <si>
    <t>延床面積</t>
    <rPh sb="0" eb="1">
      <t>ノ</t>
    </rPh>
    <rPh sb="1" eb="2">
      <t>ユカ</t>
    </rPh>
    <rPh sb="2" eb="4">
      <t>メンセキ</t>
    </rPh>
    <phoneticPr fontId="2"/>
  </si>
  <si>
    <t>建物の面積</t>
    <phoneticPr fontId="2"/>
  </si>
  <si>
    <t>施設整備の区分</t>
    <phoneticPr fontId="2"/>
  </si>
  <si>
    <t>(ｳ)</t>
    <phoneticPr fontId="2"/>
  </si>
  <si>
    <t>敷地の所有関係</t>
    <phoneticPr fontId="2"/>
  </si>
  <si>
    <t>(ｲ)</t>
    <phoneticPr fontId="2"/>
  </si>
  <si>
    <t>㎡</t>
    <phoneticPr fontId="2"/>
  </si>
  <si>
    <t>敷地面積</t>
    <phoneticPr fontId="2"/>
  </si>
  <si>
    <t>(ｱ)</t>
    <phoneticPr fontId="2"/>
  </si>
  <si>
    <t>整備事業（解体撤去工事費・仮設施設工事費を除く）</t>
    <phoneticPr fontId="2"/>
  </si>
  <si>
    <t>ア</t>
    <phoneticPr fontId="2"/>
  </si>
  <si>
    <t>施設の規模及び構造</t>
    <phoneticPr fontId="2"/>
  </si>
  <si>
    <t>(1)</t>
    <phoneticPr fontId="2"/>
  </si>
  <si>
    <t>施設整備費に係る事業計画</t>
    <phoneticPr fontId="2"/>
  </si>
  <si>
    <t>（注）宿所提供施設については、利用世帯数及び利用定員を記入すること。</t>
    <phoneticPr fontId="2"/>
  </si>
  <si>
    <t>増加定員</t>
    <rPh sb="0" eb="2">
      <t>ゾウカ</t>
    </rPh>
    <rPh sb="2" eb="4">
      <t>テイイン</t>
    </rPh>
    <phoneticPr fontId="2"/>
  </si>
  <si>
    <t>現在定員</t>
    <rPh sb="0" eb="2">
      <t>ゲンザイ</t>
    </rPh>
    <rPh sb="2" eb="4">
      <t>テイイン</t>
    </rPh>
    <phoneticPr fontId="2"/>
  </si>
  <si>
    <t>（経営者）</t>
    <rPh sb="1" eb="4">
      <t>ケイエイシャ</t>
    </rPh>
    <phoneticPr fontId="2"/>
  </si>
  <si>
    <t>設置主体及び経営主体</t>
    <rPh sb="0" eb="2">
      <t>セッチ</t>
    </rPh>
    <rPh sb="2" eb="4">
      <t>シュタイ</t>
    </rPh>
    <rPh sb="4" eb="5">
      <t>オヨ</t>
    </rPh>
    <rPh sb="6" eb="8">
      <t>ケイエイ</t>
    </rPh>
    <rPh sb="8" eb="10">
      <t>シュタイ</t>
    </rPh>
    <phoneticPr fontId="2"/>
  </si>
  <si>
    <t>保福第3号様式</t>
    <rPh sb="0" eb="2">
      <t>ホフク</t>
    </rPh>
    <rPh sb="2" eb="3">
      <t>ダイ</t>
    </rPh>
    <rPh sb="4" eb="5">
      <t>ゴウ</t>
    </rPh>
    <rPh sb="5" eb="7">
      <t>ヨウシキ</t>
    </rPh>
    <phoneticPr fontId="2"/>
  </si>
  <si>
    <t>対象施設を取得するために必要な当該施設への抵当権の設定の有無</t>
    <rPh sb="0" eb="2">
      <t>タイショウ</t>
    </rPh>
    <rPh sb="2" eb="4">
      <t>シセツ</t>
    </rPh>
    <rPh sb="5" eb="7">
      <t>シュトク</t>
    </rPh>
    <rPh sb="12" eb="14">
      <t>ヒツヨウ</t>
    </rPh>
    <rPh sb="15" eb="17">
      <t>トウガイ</t>
    </rPh>
    <rPh sb="17" eb="19">
      <t>シセツ</t>
    </rPh>
    <rPh sb="21" eb="24">
      <t>テイトウケン</t>
    </rPh>
    <rPh sb="25" eb="27">
      <t>セッテイ</t>
    </rPh>
    <rPh sb="28" eb="30">
      <t>ウム</t>
    </rPh>
    <phoneticPr fontId="2"/>
  </si>
  <si>
    <t>補助事業等実施事業による効果</t>
    <rPh sb="0" eb="2">
      <t>ホジョ</t>
    </rPh>
    <rPh sb="2" eb="4">
      <t>ジギョウ</t>
    </rPh>
    <rPh sb="4" eb="5">
      <t>ナド</t>
    </rPh>
    <rPh sb="5" eb="7">
      <t>ジッシ</t>
    </rPh>
    <rPh sb="7" eb="9">
      <t>ジギョウ</t>
    </rPh>
    <rPh sb="12" eb="14">
      <t>コウカ</t>
    </rPh>
    <phoneticPr fontId="2"/>
  </si>
  <si>
    <t>(注)</t>
    <rPh sb="1" eb="2">
      <t>チュウ</t>
    </rPh>
    <phoneticPr fontId="2"/>
  </si>
  <si>
    <t>この様式は、社会福祉施設整備事業に要する経費に係る補助金及び療養病床転換支援補助金の交付を申請する場合に使用すること。</t>
    <phoneticPr fontId="2"/>
  </si>
  <si>
    <t>２の(１)の「施設の規模及び構造」アの(イ)関係において、敷地を取得する必要がある場合は当該土地に係る譲渡契約書の写し又は所有権者の譲渡確約書の写し、借り上げる場合は賃借契約書の写し又は所有権者の貸付確約書の写し、借地上の建築物を増改築する場合は土地所有者の承諾書の写しを添付すること。</t>
    <phoneticPr fontId="2"/>
  </si>
  <si>
    <t>３の「補助事業等事業実施による効果」欄は、補助事業等の実施により期待される効果について、詳細かつ具体的に記載すること。</t>
    <phoneticPr fontId="2"/>
  </si>
  <si>
    <t>　　　　(２)　定額以外の補助率を定めている施設整備の場合は、種目ごとにＪ欄とＢ欄を比較して少ない方の額の合計と、Ｄ欄を比較して少ない方の額</t>
    <phoneticPr fontId="2"/>
  </si>
  <si>
    <t>　　　　(１)　補助率を定額と定めている施設整備の場合は、Ｅ欄の合計額とＪ欄の合計額を比較して少ない方の額</t>
    <phoneticPr fontId="2"/>
  </si>
  <si>
    <t>　　　６　Ｋ欄には、次の金額を記入すること。</t>
    <phoneticPr fontId="2"/>
  </si>
  <si>
    <t>　　　５　Ｉ欄は、保護施設等及び児童福祉施設等整備事業の場合に記入すること。</t>
    <phoneticPr fontId="2"/>
  </si>
  <si>
    <t>　　　４　Ｅ欄は、補助率を定額と定めている施設整備の場合に記載することとし、この場合の補助率は４分の３として算出すること。</t>
    <phoneticPr fontId="2"/>
  </si>
  <si>
    <t>　　　３　算出にあたっては、本体、地域交流スペース、その他工事別とし、小計を設けること。</t>
    <phoneticPr fontId="2"/>
  </si>
  <si>
    <t>　　　２　工事請負契約等を締結する単位で作成すること。</t>
    <phoneticPr fontId="2"/>
  </si>
  <si>
    <t>（注）１　この様式は、社会福祉施設整備等施設事業に要する経費に係る補助金の交付を申請する場合に使用すること。</t>
    <phoneticPr fontId="2"/>
  </si>
  <si>
    <t>国費</t>
    <rPh sb="0" eb="2">
      <t>コクヒ</t>
    </rPh>
    <phoneticPr fontId="2"/>
  </si>
  <si>
    <t>道費</t>
    <rPh sb="0" eb="2">
      <t>ドウヒ</t>
    </rPh>
    <phoneticPr fontId="2"/>
  </si>
  <si>
    <t>設置者負担額</t>
    <rPh sb="0" eb="3">
      <t>セッチシャ</t>
    </rPh>
    <rPh sb="3" eb="6">
      <t>フタンガク</t>
    </rPh>
    <phoneticPr fontId="2"/>
  </si>
  <si>
    <t>補助対象外軽費</t>
    <rPh sb="0" eb="2">
      <t>ホジョ</t>
    </rPh>
    <rPh sb="2" eb="5">
      <t>タイショウガイ</t>
    </rPh>
    <rPh sb="5" eb="7">
      <t>ケイヒ</t>
    </rPh>
    <phoneticPr fontId="2"/>
  </si>
  <si>
    <t>施設整備費合計</t>
    <rPh sb="0" eb="2">
      <t>シセツ</t>
    </rPh>
    <rPh sb="2" eb="4">
      <t>セイビ</t>
    </rPh>
    <rPh sb="4" eb="5">
      <t>ヒ</t>
    </rPh>
    <rPh sb="5" eb="7">
      <t>ゴウケイ</t>
    </rPh>
    <phoneticPr fontId="2"/>
  </si>
  <si>
    <t>Ｍ（Ｋ×Ｌ）</t>
    <phoneticPr fontId="2"/>
  </si>
  <si>
    <t>Ｌ</t>
    <phoneticPr fontId="2"/>
  </si>
  <si>
    <t>Ｋ</t>
    <phoneticPr fontId="2"/>
  </si>
  <si>
    <t>Ｊ（Ｈ＋Ｉ）</t>
    <phoneticPr fontId="2"/>
  </si>
  <si>
    <t>Ｉ（Ｈ×8％）</t>
    <phoneticPr fontId="2"/>
  </si>
  <si>
    <t>Ｈ（Ｆ×Ｇ）</t>
    <phoneticPr fontId="2"/>
  </si>
  <si>
    <t>Ｇ</t>
    <phoneticPr fontId="2"/>
  </si>
  <si>
    <t>Ｆ</t>
    <phoneticPr fontId="2"/>
  </si>
  <si>
    <t>Ｅ</t>
    <phoneticPr fontId="2"/>
  </si>
  <si>
    <t>Ｄ（Ａ－Ｃ）</t>
    <phoneticPr fontId="2"/>
  </si>
  <si>
    <t>Ｃ</t>
    <phoneticPr fontId="2"/>
  </si>
  <si>
    <t>Ｂ（≦Ａ）</t>
    <phoneticPr fontId="2"/>
  </si>
  <si>
    <t>Ａ</t>
    <phoneticPr fontId="2"/>
  </si>
  <si>
    <t>（施設の種別）</t>
    <rPh sb="1" eb="3">
      <t>シセツ</t>
    </rPh>
    <rPh sb="4" eb="6">
      <t>シュベツ</t>
    </rPh>
    <phoneticPr fontId="2"/>
  </si>
  <si>
    <t>算定額合計</t>
    <rPh sb="0" eb="2">
      <t>サンテイ</t>
    </rPh>
    <rPh sb="2" eb="3">
      <t>ガク</t>
    </rPh>
    <rPh sb="3" eb="5">
      <t>ゴウケイ</t>
    </rPh>
    <phoneticPr fontId="2"/>
  </si>
  <si>
    <t>豪雪地域
加算</t>
    <rPh sb="0" eb="2">
      <t>ゴウセツ</t>
    </rPh>
    <rPh sb="2" eb="4">
      <t>チイキ</t>
    </rPh>
    <rPh sb="5" eb="7">
      <t>カサン</t>
    </rPh>
    <phoneticPr fontId="2"/>
  </si>
  <si>
    <t>基本額</t>
    <rPh sb="0" eb="2">
      <t>キホン</t>
    </rPh>
    <rPh sb="2" eb="3">
      <t>ガク</t>
    </rPh>
    <phoneticPr fontId="2"/>
  </si>
  <si>
    <t>単価</t>
    <rPh sb="0" eb="2">
      <t>タンカ</t>
    </rPh>
    <phoneticPr fontId="2"/>
  </si>
  <si>
    <t>定員等</t>
    <rPh sb="0" eb="2">
      <t>テイイン</t>
    </rPh>
    <rPh sb="2" eb="3">
      <t>トウ</t>
    </rPh>
    <phoneticPr fontId="2"/>
  </si>
  <si>
    <t>補助金等
交付申請額</t>
    <rPh sb="0" eb="3">
      <t>ホジョキン</t>
    </rPh>
    <rPh sb="3" eb="4">
      <t>トウ</t>
    </rPh>
    <rPh sb="5" eb="7">
      <t>コウフ</t>
    </rPh>
    <rPh sb="7" eb="9">
      <t>シンセイ</t>
    </rPh>
    <rPh sb="9" eb="10">
      <t>ガク</t>
    </rPh>
    <phoneticPr fontId="2"/>
  </si>
  <si>
    <t>補助率</t>
    <rPh sb="0" eb="3">
      <t>ホジョリツ</t>
    </rPh>
    <phoneticPr fontId="2"/>
  </si>
  <si>
    <t>補助基本額</t>
    <rPh sb="0" eb="2">
      <t>ホジョ</t>
    </rPh>
    <rPh sb="2" eb="4">
      <t>キホン</t>
    </rPh>
    <rPh sb="4" eb="5">
      <t>ガク</t>
    </rPh>
    <phoneticPr fontId="2"/>
  </si>
  <si>
    <t>算定基準による算定額</t>
    <rPh sb="0" eb="2">
      <t>サンテイ</t>
    </rPh>
    <rPh sb="2" eb="4">
      <t>キジュン</t>
    </rPh>
    <rPh sb="7" eb="9">
      <t>サンテイ</t>
    </rPh>
    <rPh sb="9" eb="10">
      <t>ガク</t>
    </rPh>
    <phoneticPr fontId="2"/>
  </si>
  <si>
    <t>ＢとＤの少ない方の額×補助率</t>
    <rPh sb="4" eb="5">
      <t>スク</t>
    </rPh>
    <rPh sb="7" eb="8">
      <t>ホウ</t>
    </rPh>
    <rPh sb="9" eb="10">
      <t>ガク</t>
    </rPh>
    <rPh sb="11" eb="14">
      <t>ホジョリツ</t>
    </rPh>
    <phoneticPr fontId="2"/>
  </si>
  <si>
    <t>寄附金その他の収入額</t>
    <rPh sb="0" eb="3">
      <t>キフキン</t>
    </rPh>
    <rPh sb="5" eb="6">
      <t>タ</t>
    </rPh>
    <rPh sb="7" eb="10">
      <t>シュウニュウガク</t>
    </rPh>
    <phoneticPr fontId="2"/>
  </si>
  <si>
    <t>対象経費
の実支出
（予定）額</t>
    <rPh sb="0" eb="2">
      <t>タイショウ</t>
    </rPh>
    <rPh sb="2" eb="4">
      <t>ケイヒ</t>
    </rPh>
    <rPh sb="6" eb="7">
      <t>ジツ</t>
    </rPh>
    <rPh sb="7" eb="9">
      <t>シシュツ</t>
    </rPh>
    <rPh sb="11" eb="13">
      <t>ヨテイ</t>
    </rPh>
    <rPh sb="14" eb="15">
      <t>ガク</t>
    </rPh>
    <phoneticPr fontId="2"/>
  </si>
  <si>
    <t>設置者の
総事業費</t>
    <rPh sb="0" eb="2">
      <t>セッチ</t>
    </rPh>
    <rPh sb="2" eb="3">
      <t>シャ</t>
    </rPh>
    <rPh sb="5" eb="6">
      <t>ソウ</t>
    </rPh>
    <rPh sb="6" eb="9">
      <t>ジギョウヒ</t>
    </rPh>
    <phoneticPr fontId="2"/>
  </si>
  <si>
    <t>区分</t>
    <rPh sb="0" eb="2">
      <t>クブン</t>
    </rPh>
    <phoneticPr fontId="2"/>
  </si>
  <si>
    <t>施設の名称</t>
    <rPh sb="0" eb="2">
      <t>シセツ</t>
    </rPh>
    <rPh sb="3" eb="5">
      <t>メイショウ</t>
    </rPh>
    <phoneticPr fontId="2"/>
  </si>
  <si>
    <t>施設の種別</t>
    <rPh sb="0" eb="2">
      <t>シセツ</t>
    </rPh>
    <rPh sb="3" eb="5">
      <t>シュベツ</t>
    </rPh>
    <phoneticPr fontId="2"/>
  </si>
  <si>
    <t>補助事業者の名称</t>
    <rPh sb="0" eb="2">
      <t>ホジョ</t>
    </rPh>
    <rPh sb="2" eb="5">
      <t>ジギョウシャ</t>
    </rPh>
    <rPh sb="6" eb="8">
      <t>メイショウ</t>
    </rPh>
    <phoneticPr fontId="2"/>
  </si>
  <si>
    <t>１　社会福祉施設等施設整備事業</t>
    <rPh sb="2" eb="4">
      <t>シャカイ</t>
    </rPh>
    <rPh sb="4" eb="6">
      <t>フクシ</t>
    </rPh>
    <rPh sb="6" eb="8">
      <t>シセツ</t>
    </rPh>
    <rPh sb="8" eb="9">
      <t>トウ</t>
    </rPh>
    <rPh sb="9" eb="11">
      <t>シセツ</t>
    </rPh>
    <rPh sb="11" eb="13">
      <t>セイビ</t>
    </rPh>
    <rPh sb="13" eb="15">
      <t>ジギョウ</t>
    </rPh>
    <phoneticPr fontId="2"/>
  </si>
  <si>
    <t>補助金等交付申請額算出調書</t>
    <rPh sb="0" eb="3">
      <t>ホジョキン</t>
    </rPh>
    <rPh sb="3" eb="4">
      <t>トウ</t>
    </rPh>
    <rPh sb="4" eb="6">
      <t>コウフ</t>
    </rPh>
    <rPh sb="6" eb="8">
      <t>シンセイ</t>
    </rPh>
    <rPh sb="8" eb="9">
      <t>ガク</t>
    </rPh>
    <rPh sb="9" eb="11">
      <t>サンシュツ</t>
    </rPh>
    <rPh sb="11" eb="13">
      <t>チョウショ</t>
    </rPh>
    <phoneticPr fontId="2"/>
  </si>
  <si>
    <t>保福第5号様式</t>
    <rPh sb="0" eb="1">
      <t>ホ</t>
    </rPh>
    <rPh sb="1" eb="2">
      <t>フク</t>
    </rPh>
    <rPh sb="2" eb="3">
      <t>ダイ</t>
    </rPh>
    <rPh sb="4" eb="5">
      <t>ゴウ</t>
    </rPh>
    <rPh sb="5" eb="7">
      <t>ヨウシキ</t>
    </rPh>
    <phoneticPr fontId="2"/>
  </si>
  <si>
    <t>(対象施設の開設年月日)</t>
    <rPh sb="1" eb="3">
      <t>タイショウ</t>
    </rPh>
    <rPh sb="3" eb="5">
      <t>シセツ</t>
    </rPh>
    <rPh sb="6" eb="8">
      <t>カイセツ</t>
    </rPh>
    <rPh sb="8" eb="11">
      <t>ネンガッピ</t>
    </rPh>
    <phoneticPr fontId="2"/>
  </si>
  <si>
    <t>内示額(査定額)</t>
    <rPh sb="0" eb="3">
      <t>ナイジガク</t>
    </rPh>
    <rPh sb="4" eb="6">
      <t>サテイ</t>
    </rPh>
    <rPh sb="6" eb="7">
      <t>ガク</t>
    </rPh>
    <phoneticPr fontId="2"/>
  </si>
  <si>
    <t>・郵便番号、住所、法人名、電話番号、代表者の職氏名が反映されているか、要確認。</t>
    <rPh sb="1" eb="5">
      <t>ユウビンバンゴウ</t>
    </rPh>
    <rPh sb="6" eb="8">
      <t>ジュウショ</t>
    </rPh>
    <rPh sb="9" eb="11">
      <t>ホウジン</t>
    </rPh>
    <rPh sb="11" eb="12">
      <t>メイ</t>
    </rPh>
    <rPh sb="13" eb="15">
      <t>デンワ</t>
    </rPh>
    <rPh sb="15" eb="17">
      <t>バンゴウ</t>
    </rPh>
    <rPh sb="18" eb="21">
      <t>ダイヒョウシャ</t>
    </rPh>
    <rPh sb="22" eb="23">
      <t>ショク</t>
    </rPh>
    <rPh sb="23" eb="25">
      <t>シメイ</t>
    </rPh>
    <rPh sb="26" eb="28">
      <t>ハンエイ</t>
    </rPh>
    <rPh sb="35" eb="38">
      <t>ヨウカクニン</t>
    </rPh>
    <phoneticPr fontId="2"/>
  </si>
  <si>
    <t>申請者の情報を以下に入力ください。(各シートに反映させています)</t>
    <rPh sb="0" eb="2">
      <t>シンセイ</t>
    </rPh>
    <rPh sb="2" eb="3">
      <t>シャ</t>
    </rPh>
    <rPh sb="4" eb="6">
      <t>ジョウホウ</t>
    </rPh>
    <rPh sb="7" eb="9">
      <t>イカ</t>
    </rPh>
    <rPh sb="10" eb="12">
      <t>ニュウリョク</t>
    </rPh>
    <rPh sb="18" eb="19">
      <t>カク</t>
    </rPh>
    <rPh sb="23" eb="25">
      <t>ハンエイ</t>
    </rPh>
    <phoneticPr fontId="2"/>
  </si>
  <si>
    <t>・事業の目的及び概要は、保福第3号から交付要綱の目的等を反映するよう設定しいているので入力不要。</t>
    <rPh sb="1" eb="3">
      <t>ジギョウ</t>
    </rPh>
    <rPh sb="4" eb="6">
      <t>モクテキ</t>
    </rPh>
    <rPh sb="6" eb="7">
      <t>オヨ</t>
    </rPh>
    <rPh sb="8" eb="10">
      <t>ガイヨウ</t>
    </rPh>
    <rPh sb="12" eb="13">
      <t>タモツ</t>
    </rPh>
    <rPh sb="13" eb="14">
      <t>フク</t>
    </rPh>
    <rPh sb="14" eb="15">
      <t>ダイ</t>
    </rPh>
    <rPh sb="16" eb="17">
      <t>ゴウ</t>
    </rPh>
    <rPh sb="19" eb="21">
      <t>コウフ</t>
    </rPh>
    <rPh sb="21" eb="23">
      <t>ヨウコウ</t>
    </rPh>
    <rPh sb="24" eb="26">
      <t>モクテキ</t>
    </rPh>
    <rPh sb="26" eb="27">
      <t>ナド</t>
    </rPh>
    <rPh sb="28" eb="30">
      <t>ハンエイ</t>
    </rPh>
    <rPh sb="34" eb="36">
      <t>セッテイ</t>
    </rPh>
    <rPh sb="43" eb="45">
      <t>ニュウリョク</t>
    </rPh>
    <rPh sb="45" eb="47">
      <t>フヨウ</t>
    </rPh>
    <phoneticPr fontId="2"/>
  </si>
  <si>
    <t>・申請額は、保福第5号から反映するように設定してあります。</t>
    <rPh sb="1" eb="4">
      <t>シンセイガク</t>
    </rPh>
    <rPh sb="6" eb="8">
      <t>ホフク</t>
    </rPh>
    <rPh sb="8" eb="9">
      <t>ダイ</t>
    </rPh>
    <rPh sb="10" eb="11">
      <t>ゴウ</t>
    </rPh>
    <rPh sb="13" eb="15">
      <t>ハンエイ</t>
    </rPh>
    <rPh sb="20" eb="22">
      <t>セッテイ</t>
    </rPh>
    <phoneticPr fontId="2"/>
  </si>
  <si>
    <t>保福第5号を入力してください。</t>
    <rPh sb="0" eb="2">
      <t>ホフク</t>
    </rPh>
    <rPh sb="2" eb="3">
      <t>ダイ</t>
    </rPh>
    <rPh sb="4" eb="5">
      <t>ゴウ</t>
    </rPh>
    <rPh sb="6" eb="8">
      <t>ニュウリョク</t>
    </rPh>
    <phoneticPr fontId="2"/>
  </si>
  <si>
    <t>・シート右上部に内示額(査定額千円未満切り捨て)を入力のこと。</t>
    <rPh sb="4" eb="7">
      <t>ミギジョウブ</t>
    </rPh>
    <rPh sb="8" eb="11">
      <t>ナイジガク</t>
    </rPh>
    <rPh sb="12" eb="14">
      <t>サテイ</t>
    </rPh>
    <rPh sb="14" eb="15">
      <t>ガク</t>
    </rPh>
    <rPh sb="15" eb="16">
      <t>セン</t>
    </rPh>
    <rPh sb="16" eb="19">
      <t>エンミマン</t>
    </rPh>
    <rPh sb="19" eb="20">
      <t>キ</t>
    </rPh>
    <rPh sb="21" eb="22">
      <t>ス</t>
    </rPh>
    <rPh sb="25" eb="27">
      <t>ニュウリョク</t>
    </rPh>
    <phoneticPr fontId="2"/>
  </si>
  <si>
    <t>施設名</t>
    <rPh sb="0" eb="3">
      <t>シセツメイ</t>
    </rPh>
    <phoneticPr fontId="2"/>
  </si>
  <si>
    <t>所在地</t>
    <rPh sb="0" eb="3">
      <t>ショザイチ</t>
    </rPh>
    <phoneticPr fontId="2"/>
  </si>
  <si>
    <t>対象施設の情報を以下に入力ください。(各シートに反映させています)</t>
    <rPh sb="0" eb="2">
      <t>タイショウ</t>
    </rPh>
    <rPh sb="2" eb="4">
      <t>シセツ</t>
    </rPh>
    <rPh sb="5" eb="7">
      <t>ジョウホウ</t>
    </rPh>
    <rPh sb="8" eb="10">
      <t>イカ</t>
    </rPh>
    <rPh sb="11" eb="13">
      <t>ニュウリョク</t>
    </rPh>
    <phoneticPr fontId="2"/>
  </si>
  <si>
    <t>プルダウンリストから選択</t>
    <rPh sb="10" eb="12">
      <t>センタク</t>
    </rPh>
    <phoneticPr fontId="2"/>
  </si>
  <si>
    <t>・設置主体名、施設・事業所名、施設種別は基本情報から反映されているか確認こと。</t>
    <rPh sb="1" eb="3">
      <t>セッチ</t>
    </rPh>
    <rPh sb="3" eb="5">
      <t>シュタイ</t>
    </rPh>
    <rPh sb="5" eb="6">
      <t>メイ</t>
    </rPh>
    <rPh sb="15" eb="17">
      <t>シセツ</t>
    </rPh>
    <rPh sb="20" eb="22">
      <t>キホン</t>
    </rPh>
    <rPh sb="22" eb="24">
      <t>ジョウホウ</t>
    </rPh>
    <rPh sb="26" eb="28">
      <t>ハンエイ</t>
    </rPh>
    <rPh sb="34" eb="36">
      <t>カクニン</t>
    </rPh>
    <phoneticPr fontId="2"/>
  </si>
  <si>
    <t>・総事業費は、各工事の見積書(請求書)単位で入力のこと。</t>
    <rPh sb="1" eb="2">
      <t>ソウ</t>
    </rPh>
    <rPh sb="2" eb="5">
      <t>ジギョウヒ</t>
    </rPh>
    <rPh sb="7" eb="8">
      <t>カク</t>
    </rPh>
    <rPh sb="8" eb="10">
      <t>コウジ</t>
    </rPh>
    <rPh sb="11" eb="14">
      <t>ミツモリショ</t>
    </rPh>
    <rPh sb="15" eb="18">
      <t>セイキュウショ</t>
    </rPh>
    <rPh sb="19" eb="21">
      <t>タンイ</t>
    </rPh>
    <rPh sb="22" eb="24">
      <t>ニュウリョク</t>
    </rPh>
    <phoneticPr fontId="2"/>
  </si>
  <si>
    <t>保福第3号様式を入力ください。</t>
    <rPh sb="0" eb="2">
      <t>ホフク</t>
    </rPh>
    <rPh sb="2" eb="3">
      <t>ダイ</t>
    </rPh>
    <rPh sb="4" eb="5">
      <t>ゴウ</t>
    </rPh>
    <rPh sb="5" eb="7">
      <t>ヨウシキ</t>
    </rPh>
    <rPh sb="8" eb="10">
      <t>ニュウリョク</t>
    </rPh>
    <phoneticPr fontId="2"/>
  </si>
  <si>
    <t>・事業の目的及び効果は、関係する様式に反映するように設定済。</t>
    <rPh sb="1" eb="3">
      <t>ジギョウ</t>
    </rPh>
    <rPh sb="4" eb="6">
      <t>モクテキ</t>
    </rPh>
    <rPh sb="6" eb="7">
      <t>オヨ</t>
    </rPh>
    <rPh sb="8" eb="10">
      <t>コウカ</t>
    </rPh>
    <rPh sb="12" eb="14">
      <t>カンケイ</t>
    </rPh>
    <rPh sb="16" eb="18">
      <t>ヨウシキ</t>
    </rPh>
    <rPh sb="19" eb="21">
      <t>ハンエイ</t>
    </rPh>
    <rPh sb="26" eb="28">
      <t>セッテイ</t>
    </rPh>
    <rPh sb="28" eb="29">
      <t>ズミ</t>
    </rPh>
    <phoneticPr fontId="2"/>
  </si>
  <si>
    <t>・運営者は、指定管理など、設置主体と異なる場合のみ入力のこと。</t>
    <rPh sb="1" eb="3">
      <t>ウンエイ</t>
    </rPh>
    <rPh sb="3" eb="4">
      <t>シャ</t>
    </rPh>
    <rPh sb="6" eb="8">
      <t>シテイ</t>
    </rPh>
    <rPh sb="8" eb="10">
      <t>カンリ</t>
    </rPh>
    <rPh sb="13" eb="15">
      <t>セッチ</t>
    </rPh>
    <rPh sb="15" eb="17">
      <t>シュタイ</t>
    </rPh>
    <rPh sb="18" eb="19">
      <t>コト</t>
    </rPh>
    <rPh sb="21" eb="23">
      <t>バアイ</t>
    </rPh>
    <rPh sb="25" eb="27">
      <t>ニュウリョク</t>
    </rPh>
    <phoneticPr fontId="2"/>
  </si>
  <si>
    <t>・入所(利用)定員は、被災時点の届出済み定員、増減は入力不要。</t>
    <rPh sb="1" eb="3">
      <t>ニュウショ</t>
    </rPh>
    <rPh sb="4" eb="6">
      <t>リヨウ</t>
    </rPh>
    <rPh sb="7" eb="9">
      <t>テイイン</t>
    </rPh>
    <rPh sb="11" eb="14">
      <t>ヒサイジ</t>
    </rPh>
    <rPh sb="14" eb="15">
      <t>テン</t>
    </rPh>
    <rPh sb="16" eb="18">
      <t>トドケデ</t>
    </rPh>
    <rPh sb="18" eb="19">
      <t>ズ</t>
    </rPh>
    <rPh sb="20" eb="22">
      <t>テイイン</t>
    </rPh>
    <rPh sb="23" eb="25">
      <t>ゾウゲン</t>
    </rPh>
    <rPh sb="26" eb="28">
      <t>ニュウリョク</t>
    </rPh>
    <rPh sb="28" eb="30">
      <t>フヨウ</t>
    </rPh>
    <phoneticPr fontId="2"/>
  </si>
  <si>
    <t>・２の（３）財源内訳は、保福第5号から反映されるよう設定しています。</t>
    <rPh sb="6" eb="8">
      <t>ザイゲン</t>
    </rPh>
    <rPh sb="8" eb="10">
      <t>ウチワケ</t>
    </rPh>
    <rPh sb="12" eb="15">
      <t>ホフクダイ</t>
    </rPh>
    <rPh sb="16" eb="17">
      <t>ゴウ</t>
    </rPh>
    <rPh sb="19" eb="21">
      <t>ハンエイ</t>
    </rPh>
    <rPh sb="26" eb="28">
      <t>セッテイ</t>
    </rPh>
    <phoneticPr fontId="2"/>
  </si>
  <si>
    <t>・各項に注釈があり、これに基づき、必要書類を添付すること。</t>
    <rPh sb="1" eb="3">
      <t>カクコウ</t>
    </rPh>
    <rPh sb="4" eb="6">
      <t>チュウシャク</t>
    </rPh>
    <rPh sb="13" eb="14">
      <t>モト</t>
    </rPh>
    <rPh sb="17" eb="19">
      <t>ヒツヨウ</t>
    </rPh>
    <rPh sb="19" eb="21">
      <t>ショルイ</t>
    </rPh>
    <rPh sb="22" eb="24">
      <t>テンプ</t>
    </rPh>
    <phoneticPr fontId="2"/>
  </si>
  <si>
    <t>・設立年月日は、法人設立の年月日。</t>
    <rPh sb="1" eb="3">
      <t>セツリツ</t>
    </rPh>
    <rPh sb="3" eb="6">
      <t>ネンガッピ</t>
    </rPh>
    <rPh sb="8" eb="10">
      <t>ホウジン</t>
    </rPh>
    <rPh sb="10" eb="12">
      <t>セツリツ</t>
    </rPh>
    <rPh sb="13" eb="16">
      <t>ネンガッピ</t>
    </rPh>
    <phoneticPr fontId="2"/>
  </si>
  <si>
    <t>・その下段に対象施設の事業所指定月日を入力してください。(施設種別が確認できる認可及び指定通知の写しを添付のこと）</t>
    <rPh sb="29" eb="31">
      <t>シセツ</t>
    </rPh>
    <rPh sb="31" eb="33">
      <t>シュベツ</t>
    </rPh>
    <rPh sb="34" eb="36">
      <t>カクニン</t>
    </rPh>
    <rPh sb="39" eb="41">
      <t>ニンカ</t>
    </rPh>
    <rPh sb="41" eb="42">
      <t>オヨ</t>
    </rPh>
    <rPh sb="43" eb="45">
      <t>シテイ</t>
    </rPh>
    <rPh sb="45" eb="47">
      <t>ツウチ</t>
    </rPh>
    <rPh sb="48" eb="49">
      <t>ウツ</t>
    </rPh>
    <rPh sb="51" eb="53">
      <t>テンプ</t>
    </rPh>
    <phoneticPr fontId="2"/>
  </si>
  <si>
    <t>・申請者の営む主な事業は、現在の定款から転記ください。(定款の写しを添付のこと)</t>
    <rPh sb="13" eb="15">
      <t>ゲンザイ</t>
    </rPh>
    <rPh sb="16" eb="18">
      <t>テイカン</t>
    </rPh>
    <rPh sb="20" eb="22">
      <t>テンキ</t>
    </rPh>
    <rPh sb="28" eb="30">
      <t>テイカン</t>
    </rPh>
    <rPh sb="31" eb="32">
      <t>ウツ</t>
    </rPh>
    <rPh sb="34" eb="36">
      <t>テンプ</t>
    </rPh>
    <phoneticPr fontId="2"/>
  </si>
  <si>
    <t>・３補助事業等実施事業による効果については、保福第1の2号に反映するよう設定しています。</t>
    <rPh sb="22" eb="24">
      <t>ホフク</t>
    </rPh>
    <rPh sb="24" eb="25">
      <t>ダイ</t>
    </rPh>
    <rPh sb="28" eb="29">
      <t>ゴウ</t>
    </rPh>
    <rPh sb="30" eb="32">
      <t>ハンエイ</t>
    </rPh>
    <rPh sb="36" eb="38">
      <t>セッテイ</t>
    </rPh>
    <phoneticPr fontId="2"/>
  </si>
  <si>
    <t>・補助事業等の内容、実施による効果を具体的に入力ください。(被害の内容や工事の状況)</t>
    <rPh sb="18" eb="21">
      <t>グタイテキ</t>
    </rPh>
    <rPh sb="22" eb="24">
      <t>ニュウリョク</t>
    </rPh>
    <rPh sb="30" eb="32">
      <t>ヒガイ</t>
    </rPh>
    <rPh sb="33" eb="35">
      <t>ナイヨウ</t>
    </rPh>
    <rPh sb="36" eb="38">
      <t>コウジ</t>
    </rPh>
    <rPh sb="39" eb="41">
      <t>ジョウキョウ</t>
    </rPh>
    <phoneticPr fontId="2"/>
  </si>
  <si>
    <t>・事業に要する経費、道費補助申請額、自己負担額は保福第５号から反映されているので確認のこと。</t>
    <rPh sb="1" eb="3">
      <t>ジギョウ</t>
    </rPh>
    <rPh sb="4" eb="5">
      <t>ヨウ</t>
    </rPh>
    <rPh sb="7" eb="9">
      <t>ケイヒ</t>
    </rPh>
    <rPh sb="10" eb="12">
      <t>ドウヒ</t>
    </rPh>
    <rPh sb="12" eb="14">
      <t>ホジョ</t>
    </rPh>
    <rPh sb="14" eb="17">
      <t>シンセイガク</t>
    </rPh>
    <rPh sb="18" eb="20">
      <t>ジコ</t>
    </rPh>
    <rPh sb="20" eb="23">
      <t>フタンガク</t>
    </rPh>
    <rPh sb="24" eb="26">
      <t>ホフク</t>
    </rPh>
    <rPh sb="26" eb="27">
      <t>ダイ</t>
    </rPh>
    <rPh sb="28" eb="29">
      <t>ゴウ</t>
    </rPh>
    <rPh sb="31" eb="33">
      <t>ハンエイ</t>
    </rPh>
    <rPh sb="40" eb="42">
      <t>カクニン</t>
    </rPh>
    <phoneticPr fontId="2"/>
  </si>
  <si>
    <t>・事業名、対象施設、法人名及び代表者名は基本情報から反映されるよう設定しています。</t>
    <rPh sb="1" eb="3">
      <t>ジギョウ</t>
    </rPh>
    <rPh sb="3" eb="4">
      <t>メイ</t>
    </rPh>
    <rPh sb="5" eb="7">
      <t>タイショウ</t>
    </rPh>
    <rPh sb="7" eb="9">
      <t>シセツ</t>
    </rPh>
    <rPh sb="10" eb="12">
      <t>ホウジン</t>
    </rPh>
    <rPh sb="12" eb="13">
      <t>メイ</t>
    </rPh>
    <rPh sb="13" eb="14">
      <t>オヨ</t>
    </rPh>
    <rPh sb="15" eb="18">
      <t>ダイヒョウシャ</t>
    </rPh>
    <rPh sb="18" eb="19">
      <t>メイ</t>
    </rPh>
    <rPh sb="20" eb="22">
      <t>キホン</t>
    </rPh>
    <rPh sb="22" eb="24">
      <t>ジョウホウ</t>
    </rPh>
    <rPh sb="26" eb="28">
      <t>ハンエイ</t>
    </rPh>
    <rPh sb="33" eb="35">
      <t>セッテイ</t>
    </rPh>
    <phoneticPr fontId="2"/>
  </si>
  <si>
    <t>上記のとおり理事会に承認されていることを証明します。</t>
    <rPh sb="0" eb="2">
      <t>ジョウキ</t>
    </rPh>
    <rPh sb="6" eb="9">
      <t>リジカイ</t>
    </rPh>
    <rPh sb="10" eb="12">
      <t>ショウニン</t>
    </rPh>
    <rPh sb="20" eb="22">
      <t>ショウメイ</t>
    </rPh>
    <phoneticPr fontId="2"/>
  </si>
  <si>
    <t>・収入の部の補助金額は保福第5号から反映させているので確認すること。</t>
    <rPh sb="1" eb="3">
      <t>シュウニュウ</t>
    </rPh>
    <rPh sb="4" eb="5">
      <t>ブ</t>
    </rPh>
    <rPh sb="6" eb="9">
      <t>ホジョキン</t>
    </rPh>
    <rPh sb="9" eb="10">
      <t>ガク</t>
    </rPh>
    <rPh sb="11" eb="14">
      <t>ホフクダイ</t>
    </rPh>
    <rPh sb="15" eb="16">
      <t>ゴウ</t>
    </rPh>
    <rPh sb="18" eb="20">
      <t>ハンエイ</t>
    </rPh>
    <rPh sb="27" eb="29">
      <t>カクニン</t>
    </rPh>
    <phoneticPr fontId="2"/>
  </si>
  <si>
    <t>・支出の部の合計額は、総事業費と一致するので確認すること。</t>
    <rPh sb="1" eb="3">
      <t>シシュツ</t>
    </rPh>
    <rPh sb="4" eb="5">
      <t>ブ</t>
    </rPh>
    <rPh sb="6" eb="9">
      <t>ゴウケイガク</t>
    </rPh>
    <rPh sb="11" eb="12">
      <t>ソウ</t>
    </rPh>
    <rPh sb="12" eb="15">
      <t>ジギョウヒ</t>
    </rPh>
    <rPh sb="16" eb="18">
      <t>イッチ</t>
    </rPh>
    <rPh sb="22" eb="24">
      <t>カクニン</t>
    </rPh>
    <phoneticPr fontId="2"/>
  </si>
  <si>
    <t>※建物の所有関係</t>
  </si>
  <si>
    <t>自己所有</t>
    <rPh sb="0" eb="2">
      <t>ジコ</t>
    </rPh>
    <rPh sb="2" eb="4">
      <t>ショユウ</t>
    </rPh>
    <phoneticPr fontId="2"/>
  </si>
  <si>
    <t>賃貸</t>
    <rPh sb="0" eb="2">
      <t>チンタイ</t>
    </rPh>
    <phoneticPr fontId="2"/>
  </si>
  <si>
    <t>その他</t>
    <rPh sb="2" eb="3">
      <t>タ</t>
    </rPh>
    <phoneticPr fontId="2"/>
  </si>
  <si>
    <t>障害者支援施設</t>
    <rPh sb="0" eb="3">
      <t>ショウガイシャ</t>
    </rPh>
    <rPh sb="3" eb="5">
      <t>シエン</t>
    </rPh>
    <rPh sb="5" eb="7">
      <t>シセツ</t>
    </rPh>
    <phoneticPr fontId="2"/>
  </si>
  <si>
    <t>共同生活援助</t>
    <rPh sb="0" eb="2">
      <t>キョウドウ</t>
    </rPh>
    <rPh sb="2" eb="4">
      <t>セイカツ</t>
    </rPh>
    <rPh sb="4" eb="6">
      <t>エンジョ</t>
    </rPh>
    <phoneticPr fontId="2"/>
  </si>
  <si>
    <t>就労継続支援Ｂ型</t>
  </si>
  <si>
    <t>就労継続支援Ａ型</t>
  </si>
  <si>
    <t>【整備区分】</t>
    <rPh sb="1" eb="3">
      <t>セイビ</t>
    </rPh>
    <rPh sb="3" eb="5">
      <t>クブン</t>
    </rPh>
    <phoneticPr fontId="2"/>
  </si>
  <si>
    <t>大規模修繕等</t>
    <rPh sb="0" eb="3">
      <t>ダイキボ</t>
    </rPh>
    <rPh sb="3" eb="5">
      <t>シュウゼン</t>
    </rPh>
    <rPh sb="5" eb="6">
      <t>ナド</t>
    </rPh>
    <phoneticPr fontId="2"/>
  </si>
  <si>
    <t>・算定基準による算定額の基本額には対象経費を入力のこと。</t>
    <rPh sb="12" eb="15">
      <t>キホンガク</t>
    </rPh>
    <rPh sb="17" eb="19">
      <t>タイショウ</t>
    </rPh>
    <rPh sb="19" eb="21">
      <t>ケイヒ</t>
    </rPh>
    <rPh sb="22" eb="24">
      <t>ニュウリョク</t>
    </rPh>
    <phoneticPr fontId="2"/>
  </si>
  <si>
    <t>緊急災害時用の自家発電設備の整備</t>
    <phoneticPr fontId="2"/>
  </si>
  <si>
    <t>4分の3以内</t>
    <rPh sb="1" eb="2">
      <t>ブン</t>
    </rPh>
    <rPh sb="4" eb="6">
      <t>イナイ</t>
    </rPh>
    <phoneticPr fontId="2"/>
  </si>
  <si>
    <t>■具体的な整備の内容</t>
    <rPh sb="1" eb="3">
      <t>グタイ</t>
    </rPh>
    <rPh sb="3" eb="4">
      <t>テキ</t>
    </rPh>
    <rPh sb="5" eb="7">
      <t>セイビ</t>
    </rPh>
    <rPh sb="8" eb="10">
      <t>ナイヨウ</t>
    </rPh>
    <phoneticPr fontId="2"/>
  </si>
  <si>
    <t>創設</t>
    <rPh sb="0" eb="2">
      <t>ソウセツ</t>
    </rPh>
    <phoneticPr fontId="2"/>
  </si>
  <si>
    <t>（単位：円）</t>
    <rPh sb="1" eb="3">
      <t>タンイ</t>
    </rPh>
    <rPh sb="4" eb="5">
      <t>エン</t>
    </rPh>
    <phoneticPr fontId="2"/>
  </si>
  <si>
    <t>１　施設整備費</t>
    <rPh sb="2" eb="4">
      <t>シセツ</t>
    </rPh>
    <rPh sb="4" eb="6">
      <t>セイビ</t>
    </rPh>
    <rPh sb="6" eb="7">
      <t>ヒ</t>
    </rPh>
    <phoneticPr fontId="2"/>
  </si>
  <si>
    <t>（主たる事業所）</t>
    <rPh sb="1" eb="2">
      <t>シュ</t>
    </rPh>
    <rPh sb="4" eb="7">
      <t>ジギョウショ</t>
    </rPh>
    <phoneticPr fontId="5"/>
  </si>
  <si>
    <t>（従たる事業所）</t>
    <rPh sb="1" eb="2">
      <t>ジュウ</t>
    </rPh>
    <rPh sb="4" eb="7">
      <t>ジギョウショ</t>
    </rPh>
    <phoneticPr fontId="5"/>
  </si>
  <si>
    <r>
      <t>上記の事業</t>
    </r>
    <r>
      <rPr>
        <strike/>
        <sz val="11"/>
        <rFont val="ＭＳ Ｐゴシック"/>
        <family val="3"/>
        <charset val="128"/>
      </rPr>
      <t>（事務）</t>
    </r>
    <r>
      <rPr>
        <sz val="11"/>
        <rFont val="ＭＳ Ｐゴシック"/>
        <family val="3"/>
        <charset val="128"/>
      </rPr>
      <t>に関し補助金等の交付を受けたいので、関係書類を添えて申請します。</t>
    </r>
    <phoneticPr fontId="2"/>
  </si>
  <si>
    <t>法人の設立年月日</t>
    <rPh sb="0" eb="2">
      <t>ホウジン</t>
    </rPh>
    <rPh sb="3" eb="5">
      <t>セツリツ</t>
    </rPh>
    <rPh sb="5" eb="8">
      <t>ネンガッピ</t>
    </rPh>
    <phoneticPr fontId="2"/>
  </si>
  <si>
    <t>対象施設の開設日（移転開設日）</t>
    <rPh sb="0" eb="2">
      <t>タイショウ</t>
    </rPh>
    <rPh sb="2" eb="4">
      <t>シセツ</t>
    </rPh>
    <rPh sb="5" eb="8">
      <t>カイセツビ</t>
    </rPh>
    <rPh sb="9" eb="11">
      <t>イテン</t>
    </rPh>
    <rPh sb="11" eb="14">
      <t>カイセツビ</t>
    </rPh>
    <phoneticPr fontId="2"/>
  </si>
  <si>
    <t>資料を添付</t>
    <rPh sb="0" eb="2">
      <t>シリョウ</t>
    </rPh>
    <rPh sb="3" eb="5">
      <t>テンプ</t>
    </rPh>
    <phoneticPr fontId="2"/>
  </si>
  <si>
    <t>保福第１の２４号様式(第5条第1項)</t>
    <phoneticPr fontId="2"/>
  </si>
  <si>
    <t>（遅延又は遂行困難の理由）</t>
  </si>
  <si>
    <t>この様式は、補助金等の交付の決定を受けた事業又は事務の執行が遅延し、又は困難となった場合に使用すること。</t>
    <phoneticPr fontId="2"/>
  </si>
  <si>
    <t>「平成　　年　　月　　日付け（記号）第　　　号指令」については、当初の交付決定の年月日、番号を記載すること。</t>
    <phoneticPr fontId="2"/>
  </si>
  <si>
    <t>この様式には、報告時点における当該補助事業等の進ちょく状況その他必要と認められる事項を記載した書類を添付すること。</t>
    <phoneticPr fontId="2"/>
  </si>
  <si>
    <t>令和５年度　補助金等交付申請書</t>
    <rPh sb="0" eb="2">
      <t>レイワ</t>
    </rPh>
    <phoneticPr fontId="2"/>
  </si>
  <si>
    <t>北海道胆振総合振興局長　関　俊一</t>
    <rPh sb="12" eb="13">
      <t>カン</t>
    </rPh>
    <rPh sb="14" eb="16">
      <t>シュンイチ</t>
    </rPh>
    <phoneticPr fontId="2"/>
  </si>
  <si>
    <t>内示以降、指令前着手届にあわせる</t>
    <rPh sb="0" eb="2">
      <t>ナイジ</t>
    </rPh>
    <rPh sb="2" eb="4">
      <t>イコウ</t>
    </rPh>
    <rPh sb="5" eb="7">
      <t>シレイ</t>
    </rPh>
    <rPh sb="7" eb="8">
      <t>マエ</t>
    </rPh>
    <rPh sb="8" eb="10">
      <t>チャクシュ</t>
    </rPh>
    <rPh sb="10" eb="11">
      <t>トドケ</t>
    </rPh>
    <phoneticPr fontId="2"/>
  </si>
  <si>
    <t>完了予定日を入力</t>
    <rPh sb="0" eb="2">
      <t>カンリョウ</t>
    </rPh>
    <rPh sb="2" eb="5">
      <t>ヨテイビ</t>
    </rPh>
    <rPh sb="6" eb="8">
      <t>ニュウリョク</t>
    </rPh>
    <phoneticPr fontId="2"/>
  </si>
  <si>
    <t>北海道胆振総合振興局長　関　俊一　　</t>
    <rPh sb="12" eb="13">
      <t>カン</t>
    </rPh>
    <rPh sb="14" eb="16">
      <t>シュンイチ</t>
    </rPh>
    <phoneticPr fontId="2"/>
  </si>
  <si>
    <r>
      <t>令和５年度補助事業等執行遅延</t>
    </r>
    <r>
      <rPr>
        <strike/>
        <sz val="14"/>
        <rFont val="ＭＳ Ｐゴシック"/>
        <family val="3"/>
        <charset val="128"/>
      </rPr>
      <t>（不能）</t>
    </r>
    <r>
      <rPr>
        <sz val="14"/>
        <rFont val="ＭＳ Ｐゴシック"/>
        <family val="3"/>
        <charset val="128"/>
      </rPr>
      <t>報告書</t>
    </r>
    <rPh sb="0" eb="2">
      <t>レイワ</t>
    </rPh>
    <phoneticPr fontId="2"/>
  </si>
  <si>
    <t>令和５年度社会福祉施設整備事業費補助金</t>
    <rPh sb="0" eb="2">
      <t>レイワ</t>
    </rPh>
    <rPh sb="3" eb="5">
      <t>ネンド</t>
    </rPh>
    <rPh sb="11" eb="13">
      <t>セイビ</t>
    </rPh>
    <rPh sb="13" eb="15">
      <t>ジギョウ</t>
    </rPh>
    <rPh sb="16" eb="19">
      <t>ホジョキン</t>
    </rPh>
    <phoneticPr fontId="2"/>
  </si>
  <si>
    <r>
      <t>・日付は、</t>
    </r>
    <r>
      <rPr>
        <sz val="10"/>
        <color rgb="FFFF0000"/>
        <rFont val="ＭＳ Ｐゴシック"/>
        <family val="3"/>
        <charset val="128"/>
      </rPr>
      <t>令和6年3月26日以降、29日まで、担当課からの指示によること</t>
    </r>
    <r>
      <rPr>
        <sz val="10"/>
        <rFont val="ＭＳ Ｐゴシック"/>
        <family val="3"/>
        <charset val="128"/>
      </rPr>
      <t>。</t>
    </r>
    <rPh sb="1" eb="3">
      <t>ヒヅケ</t>
    </rPh>
    <rPh sb="5" eb="7">
      <t>レイワ</t>
    </rPh>
    <rPh sb="8" eb="9">
      <t>ネン</t>
    </rPh>
    <rPh sb="10" eb="11">
      <t>ガツ</t>
    </rPh>
    <rPh sb="13" eb="14">
      <t>ニチ</t>
    </rPh>
    <rPh sb="14" eb="16">
      <t>イコウ</t>
    </rPh>
    <rPh sb="19" eb="20">
      <t>ニチ</t>
    </rPh>
    <rPh sb="23" eb="26">
      <t>タントウカ</t>
    </rPh>
    <rPh sb="29" eb="31">
      <t>シジ</t>
    </rPh>
    <phoneticPr fontId="2"/>
  </si>
  <si>
    <r>
      <t>注　</t>
    </r>
    <r>
      <rPr>
        <sz val="10"/>
        <color rgb="FFFF0000"/>
        <rFont val="ＭＳ Ｐゴシック"/>
        <family val="3"/>
        <charset val="128"/>
      </rPr>
      <t>事業告示日が令和6年3月26日のため。</t>
    </r>
    <rPh sb="0" eb="1">
      <t>チュウ</t>
    </rPh>
    <rPh sb="2" eb="4">
      <t>ジギョウ</t>
    </rPh>
    <rPh sb="4" eb="6">
      <t>コクジ</t>
    </rPh>
    <rPh sb="6" eb="7">
      <t>ビ</t>
    </rPh>
    <rPh sb="8" eb="10">
      <t>レイワ</t>
    </rPh>
    <rPh sb="11" eb="12">
      <t>ネン</t>
    </rPh>
    <rPh sb="13" eb="14">
      <t>ガツ</t>
    </rPh>
    <rPh sb="16" eb="17">
      <t>ニチ</t>
    </rPh>
    <phoneticPr fontId="2"/>
  </si>
  <si>
    <t>・着手の日付は、内示以降で設定（指令前着手）、完了の日付を工事完了日に合わせて、R##.#.##で入力のこと。</t>
    <rPh sb="1" eb="3">
      <t>チャクシュ</t>
    </rPh>
    <rPh sb="4" eb="6">
      <t>ヒヅケ</t>
    </rPh>
    <rPh sb="8" eb="10">
      <t>ナイジ</t>
    </rPh>
    <rPh sb="10" eb="12">
      <t>イコウ</t>
    </rPh>
    <rPh sb="16" eb="18">
      <t>シレイ</t>
    </rPh>
    <rPh sb="18" eb="19">
      <t>マエ</t>
    </rPh>
    <rPh sb="19" eb="21">
      <t>チャクシュ</t>
    </rPh>
    <rPh sb="23" eb="25">
      <t>カンリョウ</t>
    </rPh>
    <rPh sb="26" eb="28">
      <t>ヒヅケ</t>
    </rPh>
    <rPh sb="29" eb="31">
      <t>コウジ</t>
    </rPh>
    <rPh sb="31" eb="34">
      <t>カンリョウビ</t>
    </rPh>
    <rPh sb="35" eb="36">
      <t>ア</t>
    </rPh>
    <rPh sb="49" eb="51">
      <t>ニュウリョク</t>
    </rPh>
    <phoneticPr fontId="2"/>
  </si>
  <si>
    <r>
      <t>　令和　年　月　　日付け胆社福第　　　　号の　　で補助金等の内示を受けた上記の事業</t>
    </r>
    <r>
      <rPr>
        <strike/>
        <sz val="11"/>
        <rFont val="ＭＳ Ｐゴシック"/>
        <family val="3"/>
        <charset val="128"/>
      </rPr>
      <t>（事務）</t>
    </r>
    <r>
      <rPr>
        <sz val="11"/>
        <rFont val="ＭＳ Ｐゴシック"/>
        <family val="3"/>
        <charset val="128"/>
      </rPr>
      <t>について、次の理由により当初計画（予定）の期間内に完了する見込みがない</t>
    </r>
    <r>
      <rPr>
        <strike/>
        <sz val="11"/>
        <rFont val="ＭＳ Ｐゴシック"/>
        <family val="3"/>
        <charset val="128"/>
      </rPr>
      <t>（その遂行が困難となった）</t>
    </r>
    <r>
      <rPr>
        <sz val="11"/>
        <rFont val="ＭＳ Ｐゴシック"/>
        <family val="3"/>
        <charset val="128"/>
      </rPr>
      <t>ので報告しますから指示をお願いします。</t>
    </r>
    <rPh sb="1" eb="3">
      <t>レイワ</t>
    </rPh>
    <rPh sb="12" eb="14">
      <t>タンシャ</t>
    </rPh>
    <rPh sb="14" eb="15">
      <t>フク</t>
    </rPh>
    <rPh sb="30" eb="32">
      <t>ナイジ</t>
    </rPh>
    <rPh sb="57" eb="59">
      <t>トウショ</t>
    </rPh>
    <rPh sb="59" eb="61">
      <t>ケイカク</t>
    </rPh>
    <phoneticPr fontId="2"/>
  </si>
  <si>
    <t>令和５年度社会福祉施設整備事業費補助金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</si>
</sst>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lt;=999]000;[&lt;=9999]000\-00;000\-0000"/>
    <numFmt numFmtId="179" formatCode="[&lt;=99999999]####\-####;\(00\)\ ####\-####"/>
    <numFmt numFmtId="180" formatCode="#,##0_);[Red]\(#,##0\)"/>
    <numFmt numFmtId="181" formatCode="#,##0.00_ "/>
    <numFmt numFmtId="182" formatCode="#,##0&quot;人&quot;"/>
  </numFmts>
  <fonts count="50">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0"/>
      <color indexed="8"/>
      <name val="ＭＳ 明朝"/>
      <family val="1"/>
      <charset val="128"/>
    </font>
    <font>
      <sz val="8"/>
      <name val="ＭＳ Ｐゴシック"/>
      <family val="3"/>
      <charset val="128"/>
    </font>
    <font>
      <sz val="9"/>
      <name val="ＭＳ Ｐゴシック"/>
      <family val="3"/>
      <charset val="128"/>
    </font>
    <font>
      <sz val="10.5"/>
      <name val="ＭＳ 明朝"/>
      <family val="1"/>
      <charset val="128"/>
    </font>
    <font>
      <sz val="12"/>
      <name val="ＭＳ Ｐゴシック"/>
      <family val="3"/>
      <charset val="128"/>
    </font>
    <font>
      <sz val="11"/>
      <color indexed="10"/>
      <name val="ＭＳ Ｐゴシック"/>
      <family val="3"/>
      <charset val="128"/>
    </font>
    <font>
      <sz val="12"/>
      <color indexed="8"/>
      <name val="ＭＳ 明朝"/>
      <family val="1"/>
      <charset val="128"/>
    </font>
    <font>
      <sz val="14"/>
      <color indexed="8"/>
      <name val="ＭＳ Ｐゴシック"/>
      <family val="3"/>
      <charset val="128"/>
    </font>
    <font>
      <sz val="9"/>
      <color indexed="8"/>
      <name val="ＭＳ 明朝"/>
      <family val="1"/>
      <charset val="128"/>
    </font>
    <font>
      <sz val="12"/>
      <color indexed="8"/>
      <name val="ＭＳ Ｐゴシック"/>
      <family val="3"/>
      <charset val="128"/>
    </font>
    <font>
      <sz val="20"/>
      <color indexed="8"/>
      <name val="ＭＳ Ｐゴシック"/>
      <family val="3"/>
      <charset val="128"/>
    </font>
    <font>
      <sz val="2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indexed="8"/>
      <name val="ＭＳ Ｐゴシック"/>
      <family val="3"/>
      <charset val="128"/>
      <scheme val="minor"/>
    </font>
    <font>
      <sz val="9"/>
      <color indexed="8"/>
      <name val="ＭＳ Ｐゴシック"/>
      <family val="3"/>
      <charset val="128"/>
      <scheme val="minor"/>
    </font>
    <font>
      <sz val="14"/>
      <color indexed="8"/>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8"/>
      <color rgb="FFFF0000"/>
      <name val="ＭＳ Ｐゴシック"/>
      <family val="3"/>
      <charset val="128"/>
    </font>
    <font>
      <sz val="11"/>
      <color rgb="FFFF0000"/>
      <name val="ＭＳ Ｐゴシック"/>
      <family val="3"/>
      <charset val="128"/>
    </font>
    <font>
      <sz val="11"/>
      <color indexed="8"/>
      <name val="ＭＳ Ｐゴシック"/>
      <family val="3"/>
      <charset val="128"/>
    </font>
    <font>
      <sz val="9"/>
      <color indexed="8"/>
      <name val="ＭＳ Ｐゴシック"/>
      <family val="3"/>
      <charset val="128"/>
    </font>
    <font>
      <sz val="18"/>
      <color indexed="8"/>
      <name val="ＭＳ Ｐゴシック"/>
      <family val="3"/>
      <charset val="128"/>
    </font>
    <font>
      <b/>
      <sz val="11"/>
      <color rgb="FFFF0000"/>
      <name val="ＭＳ Ｐゴシック"/>
      <family val="3"/>
      <charset val="128"/>
    </font>
    <font>
      <sz val="11"/>
      <name val="明朝"/>
      <family val="1"/>
      <charset val="128"/>
    </font>
    <font>
      <sz val="6"/>
      <color rgb="FFFF0000"/>
      <name val="ＭＳ Ｐゴシック"/>
      <family val="3"/>
      <charset val="128"/>
    </font>
    <font>
      <strike/>
      <sz val="11"/>
      <name val="ＭＳ Ｐゴシック"/>
      <family val="3"/>
      <charset val="128"/>
    </font>
    <font>
      <strike/>
      <sz val="14"/>
      <name val="ＭＳ Ｐゴシック"/>
      <family val="3"/>
      <charset val="128"/>
    </font>
    <font>
      <sz val="8.5"/>
      <name val="ＭＳ Ｐゴシック"/>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tint="-9.9795525986510814E-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gray125">
        <fgColor theme="2" tint="-0.499984740745262"/>
        <bgColor indexed="65"/>
      </patternFill>
    </fill>
    <fill>
      <patternFill patternType="gray125">
        <fgColor theme="0"/>
      </patternFill>
    </fill>
    <fill>
      <patternFill patternType="solid">
        <fgColor theme="8" tint="0.79998168889431442"/>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6">
    <xf numFmtId="0" fontId="0" fillId="0" borderId="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16" applyNumberFormat="0" applyAlignment="0" applyProtection="0">
      <alignment vertical="center"/>
    </xf>
    <xf numFmtId="0" fontId="21" fillId="29" borderId="0" applyNumberFormat="0" applyBorder="0" applyAlignment="0" applyProtection="0">
      <alignment vertical="center"/>
    </xf>
    <xf numFmtId="0" fontId="1" fillId="3" borderId="17" applyNumberFormat="0" applyFont="0" applyAlignment="0" applyProtection="0">
      <alignment vertical="center"/>
    </xf>
    <xf numFmtId="0" fontId="22" fillId="0" borderId="18" applyNumberFormat="0" applyFill="0" applyAlignment="0" applyProtection="0">
      <alignment vertical="center"/>
    </xf>
    <xf numFmtId="0" fontId="23" fillId="30" borderId="0" applyNumberFormat="0" applyBorder="0" applyAlignment="0" applyProtection="0">
      <alignment vertical="center"/>
    </xf>
    <xf numFmtId="0" fontId="24" fillId="31" borderId="19" applyNumberFormat="0" applyAlignment="0" applyProtection="0">
      <alignment vertical="center"/>
    </xf>
    <xf numFmtId="0" fontId="25" fillId="0" borderId="0" applyNumberFormat="0" applyFill="0" applyBorder="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8" fillId="0" borderId="22" applyNumberFormat="0" applyFill="0" applyAlignment="0" applyProtection="0">
      <alignment vertical="center"/>
    </xf>
    <xf numFmtId="0" fontId="28" fillId="0" borderId="0" applyNumberFormat="0" applyFill="0" applyBorder="0" applyAlignment="0" applyProtection="0">
      <alignment vertical="center"/>
    </xf>
    <xf numFmtId="0" fontId="29" fillId="0" borderId="23" applyNumberFormat="0" applyFill="0" applyAlignment="0" applyProtection="0">
      <alignment vertical="center"/>
    </xf>
    <xf numFmtId="0" fontId="30" fillId="31" borderId="24" applyNumberFormat="0" applyAlignment="0" applyProtection="0">
      <alignment vertical="center"/>
    </xf>
    <xf numFmtId="0" fontId="31" fillId="0" borderId="0" applyNumberFormat="0" applyFill="0" applyBorder="0" applyAlignment="0" applyProtection="0">
      <alignment vertical="center"/>
    </xf>
    <xf numFmtId="0" fontId="32" fillId="2" borderId="19" applyNumberFormat="0" applyAlignment="0" applyProtection="0">
      <alignment vertical="center"/>
    </xf>
    <xf numFmtId="0" fontId="33" fillId="32" borderId="0" applyNumberFormat="0" applyBorder="0" applyAlignment="0" applyProtection="0">
      <alignment vertical="center"/>
    </xf>
    <xf numFmtId="0" fontId="1" fillId="0" borderId="0"/>
    <xf numFmtId="0" fontId="45" fillId="0" borderId="0"/>
    <xf numFmtId="38" fontId="45" fillId="0" borderId="0" applyFont="0" applyFill="0" applyBorder="0" applyAlignment="0" applyProtection="0"/>
    <xf numFmtId="9" fontId="1" fillId="0" borderId="0" applyFont="0" applyFill="0" applyBorder="0" applyAlignment="0" applyProtection="0">
      <alignment vertical="center"/>
    </xf>
  </cellStyleXfs>
  <cellXfs count="327">
    <xf numFmtId="0" fontId="0" fillId="0" borderId="0" xfId="0">
      <alignment vertical="center"/>
    </xf>
    <xf numFmtId="0" fontId="0" fillId="0" borderId="1" xfId="0" applyBorder="1">
      <alignment vertical="center"/>
    </xf>
    <xf numFmtId="0" fontId="3" fillId="0" borderId="0" xfId="0" applyFont="1" applyAlignment="1">
      <alignment horizontal="center" vertical="center"/>
    </xf>
    <xf numFmtId="0" fontId="0" fillId="0" borderId="2" xfId="0" applyBorder="1" applyAlignment="1">
      <alignment horizontal="center" vertical="center" wrapText="1"/>
    </xf>
    <xf numFmtId="0" fontId="4" fillId="0" borderId="3" xfId="0" applyFont="1" applyBorder="1" applyAlignment="1">
      <alignment horizontal="right" vertical="center" wrapText="1"/>
    </xf>
    <xf numFmtId="0" fontId="0" fillId="0" borderId="1" xfId="0" applyBorder="1" applyAlignment="1">
      <alignment horizontal="center" vertical="center"/>
    </xf>
    <xf numFmtId="176" fontId="0" fillId="0" borderId="1" xfId="0" applyNumberFormat="1" applyBorder="1">
      <alignment vertical="center"/>
    </xf>
    <xf numFmtId="176" fontId="0" fillId="0" borderId="1" xfId="0" applyNumberFormat="1" applyBorder="1" applyAlignment="1">
      <alignment horizontal="righ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lignment vertical="center"/>
    </xf>
    <xf numFmtId="0" fontId="0" fillId="0" borderId="3" xfId="0" applyBorder="1" applyAlignment="1">
      <alignment horizontal="right" vertical="center"/>
    </xf>
    <xf numFmtId="176" fontId="0" fillId="0" borderId="3" xfId="0" applyNumberFormat="1" applyBorder="1" applyAlignment="1">
      <alignment horizontal="right" vertical="center"/>
    </xf>
    <xf numFmtId="0" fontId="2" fillId="0" borderId="0" xfId="0" applyFont="1">
      <alignment vertical="center"/>
    </xf>
    <xf numFmtId="0" fontId="6" fillId="0" borderId="0" xfId="0" applyFont="1">
      <alignment vertical="center"/>
    </xf>
    <xf numFmtId="0" fontId="0" fillId="0" borderId="0" xfId="0" applyAlignment="1">
      <alignment horizontal="left" vertical="top" wrapText="1"/>
    </xf>
    <xf numFmtId="0" fontId="35" fillId="0" borderId="0" xfId="0" applyFont="1" applyAlignment="1">
      <alignment horizontal="left" vertical="top" wrapText="1"/>
    </xf>
    <xf numFmtId="0" fontId="11" fillId="0" borderId="0" xfId="0" applyFont="1">
      <alignment vertical="center"/>
    </xf>
    <xf numFmtId="0" fontId="0" fillId="0" borderId="0" xfId="0"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179" fontId="6" fillId="0" borderId="0" xfId="0" applyNumberFormat="1" applyFont="1" applyAlignment="1">
      <alignment horizontal="center" vertical="center"/>
    </xf>
    <xf numFmtId="0" fontId="13"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0" fillId="0" borderId="0" xfId="0" applyAlignment="1">
      <alignment vertical="top" wrapText="1"/>
    </xf>
    <xf numFmtId="0" fontId="0" fillId="0" borderId="5" xfId="0" applyBorder="1" applyAlignment="1">
      <alignment horizontal="right" vertical="center"/>
    </xf>
    <xf numFmtId="0" fontId="0" fillId="0" borderId="5" xfId="0" applyBorder="1">
      <alignment vertical="center"/>
    </xf>
    <xf numFmtId="0" fontId="8" fillId="0" borderId="0" xfId="0" applyFont="1">
      <alignment vertical="center"/>
    </xf>
    <xf numFmtId="0" fontId="0" fillId="0" borderId="0" xfId="0" applyAlignment="1">
      <alignment vertical="top"/>
    </xf>
    <xf numFmtId="0" fontId="0" fillId="0" borderId="0" xfId="0" applyAlignment="1">
      <alignment horizontal="center" vertical="top"/>
    </xf>
    <xf numFmtId="0" fontId="2" fillId="0" borderId="1" xfId="0" applyFont="1" applyBorder="1" applyAlignment="1">
      <alignmen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1" xfId="0" applyFont="1" applyBorder="1">
      <alignment vertical="center"/>
    </xf>
    <xf numFmtId="0" fontId="4" fillId="0" borderId="0" xfId="0" applyFont="1">
      <alignment vertical="center"/>
    </xf>
    <xf numFmtId="0" fontId="10" fillId="0" borderId="0" xfId="0" applyFont="1">
      <alignment vertical="center"/>
    </xf>
    <xf numFmtId="0" fontId="6" fillId="0" borderId="6" xfId="0" applyFont="1" applyBorder="1" applyAlignment="1">
      <alignment horizontal="left" vertical="center" wrapText="1"/>
    </xf>
    <xf numFmtId="177" fontId="3"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left" vertical="center" shrinkToFit="1"/>
    </xf>
    <xf numFmtId="179" fontId="0" fillId="0" borderId="0" xfId="0" applyNumberFormat="1" applyAlignment="1">
      <alignment horizontal="center" vertical="center"/>
    </xf>
    <xf numFmtId="178" fontId="6" fillId="0" borderId="0" xfId="0" applyNumberFormat="1" applyFont="1">
      <alignment vertical="center"/>
    </xf>
    <xf numFmtId="179" fontId="6" fillId="0" borderId="0" xfId="0" applyNumberFormat="1" applyFont="1">
      <alignment vertical="center"/>
    </xf>
    <xf numFmtId="0" fontId="9" fillId="0" borderId="0" xfId="0" applyFont="1" applyAlignment="1">
      <alignment horizontal="center" vertical="center"/>
    </xf>
    <xf numFmtId="0" fontId="14" fillId="0" borderId="0" xfId="0" applyFont="1" applyAlignment="1">
      <alignment horizontal="center" vertical="center"/>
    </xf>
    <xf numFmtId="0" fontId="9" fillId="0" borderId="0" xfId="0" applyFont="1">
      <alignment vertical="center"/>
    </xf>
    <xf numFmtId="179" fontId="9" fillId="0" borderId="0" xfId="0" applyNumberFormat="1" applyFont="1" applyAlignment="1">
      <alignment horizontal="center" vertical="center"/>
    </xf>
    <xf numFmtId="0" fontId="38" fillId="0" borderId="0" xfId="0" applyFont="1">
      <alignment vertical="center"/>
    </xf>
    <xf numFmtId="0" fontId="6" fillId="0" borderId="3" xfId="0" applyFont="1" applyBorder="1">
      <alignment vertical="center"/>
    </xf>
    <xf numFmtId="0" fontId="2" fillId="0" borderId="3" xfId="0" applyFont="1" applyBorder="1" applyAlignment="1">
      <alignment vertical="center" wrapText="1"/>
    </xf>
    <xf numFmtId="0" fontId="34" fillId="0" borderId="5" xfId="0" applyFont="1" applyBorder="1" applyAlignment="1">
      <alignment horizontal="center" vertical="center"/>
    </xf>
    <xf numFmtId="0" fontId="1" fillId="0" borderId="0" xfId="42"/>
    <xf numFmtId="0" fontId="1" fillId="0" borderId="0" xfId="42" applyAlignment="1">
      <alignment vertical="top"/>
    </xf>
    <xf numFmtId="49" fontId="1" fillId="0" borderId="0" xfId="42" applyNumberFormat="1" applyAlignment="1">
      <alignment vertical="top"/>
    </xf>
    <xf numFmtId="0" fontId="1" fillId="35" borderId="5" xfId="42" applyFill="1" applyBorder="1" applyAlignment="1">
      <alignment horizontal="center" vertical="top"/>
    </xf>
    <xf numFmtId="177" fontId="1" fillId="0" borderId="5" xfId="42" applyNumberFormat="1" applyBorder="1" applyAlignment="1">
      <alignment vertical="top"/>
    </xf>
    <xf numFmtId="0" fontId="1" fillId="0" borderId="0" xfId="42" applyAlignment="1">
      <alignment horizontal="center" vertical="top"/>
    </xf>
    <xf numFmtId="0" fontId="7" fillId="0" borderId="0" xfId="42" applyFont="1" applyAlignment="1">
      <alignment vertical="top"/>
    </xf>
    <xf numFmtId="176" fontId="1" fillId="0" borderId="0" xfId="42" applyNumberFormat="1" applyAlignment="1">
      <alignment vertical="top"/>
    </xf>
    <xf numFmtId="0" fontId="0" fillId="0" borderId="0" xfId="42" applyFont="1" applyAlignment="1">
      <alignment vertical="top"/>
    </xf>
    <xf numFmtId="0" fontId="1" fillId="35" borderId="5" xfId="42" applyFill="1" applyBorder="1" applyAlignment="1">
      <alignment vertical="top"/>
    </xf>
    <xf numFmtId="176" fontId="1" fillId="0" borderId="4" xfId="42" applyNumberFormat="1" applyBorder="1" applyAlignment="1">
      <alignment vertical="top"/>
    </xf>
    <xf numFmtId="0" fontId="6" fillId="0" borderId="0" xfId="42" applyFont="1" applyAlignment="1">
      <alignment vertical="top"/>
    </xf>
    <xf numFmtId="176" fontId="1" fillId="0" borderId="5" xfId="42" applyNumberFormat="1" applyBorder="1" applyAlignment="1">
      <alignment vertical="top"/>
    </xf>
    <xf numFmtId="181" fontId="1" fillId="0" borderId="4" xfId="42" applyNumberFormat="1" applyBorder="1" applyAlignment="1">
      <alignment vertical="top"/>
    </xf>
    <xf numFmtId="181" fontId="1" fillId="0" borderId="5" xfId="42" applyNumberFormat="1" applyBorder="1" applyAlignment="1">
      <alignment vertical="top"/>
    </xf>
    <xf numFmtId="0" fontId="1" fillId="0" borderId="1" xfId="42" applyBorder="1" applyAlignment="1">
      <alignment vertical="top"/>
    </xf>
    <xf numFmtId="0" fontId="39" fillId="0" borderId="0" xfId="0" applyFont="1" applyAlignment="1">
      <alignment vertical="top" wrapText="1"/>
    </xf>
    <xf numFmtId="0" fontId="40" fillId="0" borderId="0" xfId="0" applyFont="1" applyAlignment="1">
      <alignment vertical="top" wrapText="1"/>
    </xf>
    <xf numFmtId="0" fontId="37" fillId="0" borderId="0" xfId="42" applyFont="1" applyAlignment="1">
      <alignment vertical="top"/>
    </xf>
    <xf numFmtId="0" fontId="40" fillId="0" borderId="0" xfId="42" applyFont="1" applyAlignment="1">
      <alignment vertical="top"/>
    </xf>
    <xf numFmtId="0" fontId="41" fillId="0" borderId="0" xfId="0" applyFont="1">
      <alignment vertical="center"/>
    </xf>
    <xf numFmtId="180" fontId="10" fillId="0" borderId="0" xfId="0" applyNumberFormat="1" applyFont="1">
      <alignment vertical="center"/>
    </xf>
    <xf numFmtId="180" fontId="10" fillId="36" borderId="0" xfId="0" applyNumberFormat="1" applyFont="1" applyFill="1">
      <alignment vertical="center"/>
    </xf>
    <xf numFmtId="180" fontId="10" fillId="36" borderId="0" xfId="0" applyNumberFormat="1" applyFont="1" applyFill="1" applyAlignment="1">
      <alignment horizontal="right" vertical="center"/>
    </xf>
    <xf numFmtId="180" fontId="10" fillId="0" borderId="0" xfId="0" applyNumberFormat="1" applyFont="1" applyAlignment="1">
      <alignment horizontal="right" vertical="center"/>
    </xf>
    <xf numFmtId="176" fontId="41" fillId="0" borderId="25" xfId="0" applyNumberFormat="1" applyFont="1" applyBorder="1">
      <alignment vertical="center"/>
    </xf>
    <xf numFmtId="176" fontId="41" fillId="0" borderId="26" xfId="0" applyNumberFormat="1" applyFont="1" applyBorder="1">
      <alignment vertical="center"/>
    </xf>
    <xf numFmtId="176" fontId="41" fillId="0" borderId="2" xfId="0" applyNumberFormat="1" applyFont="1" applyBorder="1">
      <alignment vertical="center"/>
    </xf>
    <xf numFmtId="0" fontId="41" fillId="0" borderId="31" xfId="0" applyFont="1" applyBorder="1">
      <alignment vertical="center"/>
    </xf>
    <xf numFmtId="176" fontId="41" fillId="0" borderId="1" xfId="0" applyNumberFormat="1" applyFont="1" applyBorder="1">
      <alignment vertical="center"/>
    </xf>
    <xf numFmtId="0" fontId="42" fillId="0" borderId="34" xfId="0" applyFont="1" applyBorder="1" applyAlignment="1">
      <alignment horizontal="right" vertical="center"/>
    </xf>
    <xf numFmtId="0" fontId="42" fillId="0" borderId="7" xfId="0" applyFont="1" applyBorder="1" applyAlignment="1">
      <alignment horizontal="right" vertical="center"/>
    </xf>
    <xf numFmtId="0" fontId="41" fillId="0" borderId="35" xfId="0" applyFont="1" applyBorder="1">
      <alignment vertical="center"/>
    </xf>
    <xf numFmtId="0" fontId="41" fillId="0" borderId="36" xfId="0" applyFont="1" applyBorder="1">
      <alignment vertical="center"/>
    </xf>
    <xf numFmtId="0" fontId="41" fillId="0" borderId="0" xfId="0" applyFont="1" applyAlignment="1">
      <alignment horizontal="center" vertical="center"/>
    </xf>
    <xf numFmtId="0" fontId="41" fillId="0" borderId="2" xfId="0" applyFont="1" applyBorder="1" applyAlignment="1">
      <alignment horizontal="center" vertical="center" wrapText="1"/>
    </xf>
    <xf numFmtId="0" fontId="41" fillId="0" borderId="5" xfId="0" applyFont="1" applyBorder="1">
      <alignment vertical="center"/>
    </xf>
    <xf numFmtId="176" fontId="41" fillId="0" borderId="6" xfId="0" applyNumberFormat="1" applyFont="1" applyBorder="1">
      <alignment vertical="center"/>
    </xf>
    <xf numFmtId="176" fontId="41" fillId="0" borderId="44" xfId="0" applyNumberFormat="1" applyFont="1" applyBorder="1" applyAlignment="1">
      <alignment horizontal="center" vertical="center"/>
    </xf>
    <xf numFmtId="176" fontId="41" fillId="0" borderId="15" xfId="0" applyNumberFormat="1" applyFont="1" applyBorder="1" applyAlignment="1">
      <alignment horizontal="center" vertical="center"/>
    </xf>
    <xf numFmtId="0" fontId="41" fillId="0" borderId="33" xfId="0" applyFont="1" applyBorder="1">
      <alignment vertical="center"/>
    </xf>
    <xf numFmtId="0" fontId="41" fillId="0" borderId="9" xfId="0" applyFont="1" applyBorder="1">
      <alignment vertical="center"/>
    </xf>
    <xf numFmtId="176" fontId="41" fillId="37" borderId="1" xfId="0" applyNumberFormat="1" applyFont="1" applyFill="1" applyBorder="1" applyAlignment="1">
      <alignment horizontal="center" vertical="center"/>
    </xf>
    <xf numFmtId="176" fontId="41" fillId="37" borderId="1" xfId="0" applyNumberFormat="1" applyFont="1" applyFill="1" applyBorder="1">
      <alignment vertical="center"/>
    </xf>
    <xf numFmtId="176" fontId="41" fillId="37" borderId="2" xfId="0" applyNumberFormat="1" applyFont="1" applyFill="1" applyBorder="1">
      <alignment vertical="center"/>
    </xf>
    <xf numFmtId="176" fontId="41" fillId="37" borderId="26" xfId="0" applyNumberFormat="1" applyFont="1" applyFill="1" applyBorder="1">
      <alignment vertical="center"/>
    </xf>
    <xf numFmtId="176" fontId="41" fillId="37" borderId="32" xfId="0" applyNumberFormat="1" applyFont="1" applyFill="1" applyBorder="1">
      <alignment vertical="center"/>
    </xf>
    <xf numFmtId="176" fontId="41" fillId="37" borderId="2" xfId="0" applyNumberFormat="1" applyFont="1" applyFill="1" applyBorder="1" applyAlignment="1">
      <alignment horizontal="center" vertical="center"/>
    </xf>
    <xf numFmtId="176" fontId="41" fillId="37" borderId="30" xfId="0" applyNumberFormat="1" applyFont="1" applyFill="1" applyBorder="1">
      <alignment vertical="center"/>
    </xf>
    <xf numFmtId="180" fontId="10" fillId="0" borderId="0" xfId="0" applyNumberFormat="1" applyFont="1" applyAlignment="1">
      <alignment horizontal="center" vertical="center"/>
    </xf>
    <xf numFmtId="176" fontId="41" fillId="36" borderId="15" xfId="0" applyNumberFormat="1" applyFont="1" applyFill="1" applyBorder="1">
      <alignment vertical="center"/>
    </xf>
    <xf numFmtId="0" fontId="42" fillId="0" borderId="7" xfId="0" applyFont="1" applyBorder="1" applyAlignment="1">
      <alignment horizontal="center" vertical="center"/>
    </xf>
    <xf numFmtId="12" fontId="41" fillId="0" borderId="26" xfId="0" applyNumberFormat="1" applyFont="1" applyBorder="1" applyAlignment="1">
      <alignment horizontal="center" vertical="center"/>
    </xf>
    <xf numFmtId="0" fontId="44" fillId="0" borderId="0" xfId="0" applyFont="1">
      <alignment vertical="center"/>
    </xf>
    <xf numFmtId="0" fontId="4" fillId="0" borderId="0" xfId="0" applyFont="1" applyAlignment="1">
      <alignment horizontal="left" vertical="center"/>
    </xf>
    <xf numFmtId="178" fontId="6" fillId="0" borderId="0" xfId="0" applyNumberFormat="1" applyFont="1" applyAlignment="1">
      <alignment horizontal="left" vertical="center"/>
    </xf>
    <xf numFmtId="178" fontId="9" fillId="0" borderId="0" xfId="0" applyNumberFormat="1" applyFont="1" applyAlignment="1">
      <alignment horizontal="left" vertical="center"/>
    </xf>
    <xf numFmtId="0" fontId="46" fillId="0" borderId="0" xfId="0" applyFont="1" applyAlignment="1">
      <alignment vertical="center" wrapText="1"/>
    </xf>
    <xf numFmtId="0" fontId="0" fillId="0" borderId="0" xfId="42" applyFont="1"/>
    <xf numFmtId="0" fontId="7" fillId="0" borderId="4" xfId="0" applyFont="1" applyBorder="1">
      <alignment vertical="center"/>
    </xf>
    <xf numFmtId="176" fontId="41" fillId="38" borderId="26" xfId="0" applyNumberFormat="1" applyFont="1" applyFill="1" applyBorder="1">
      <alignment vertical="center"/>
    </xf>
    <xf numFmtId="0" fontId="9" fillId="0" borderId="0" xfId="0" applyFont="1" applyAlignment="1">
      <alignment horizontal="right"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vertical="top" wrapText="1"/>
    </xf>
    <xf numFmtId="0" fontId="6" fillId="0" borderId="1" xfId="0" applyFont="1" applyBorder="1" applyAlignment="1">
      <alignment vertical="top" wrapText="1"/>
    </xf>
    <xf numFmtId="0" fontId="6" fillId="0" borderId="3" xfId="0" applyFont="1" applyBorder="1" applyAlignment="1">
      <alignment horizontal="left" vertical="top" wrapText="1"/>
    </xf>
    <xf numFmtId="0" fontId="6" fillId="0" borderId="1" xfId="0" applyFont="1" applyBorder="1" applyAlignment="1">
      <alignment horizontal="left" vertical="top" wrapText="1"/>
    </xf>
    <xf numFmtId="182" fontId="1" fillId="0" borderId="2" xfId="42" applyNumberFormat="1" applyBorder="1" applyAlignment="1">
      <alignment vertical="top"/>
    </xf>
    <xf numFmtId="182" fontId="1" fillId="0" borderId="3" xfId="42" applyNumberFormat="1" applyBorder="1" applyAlignment="1">
      <alignment horizontal="right" vertical="top"/>
    </xf>
    <xf numFmtId="0" fontId="47" fillId="0" borderId="0" xfId="42" applyFont="1" applyAlignment="1">
      <alignment vertical="top"/>
    </xf>
    <xf numFmtId="0" fontId="39" fillId="0" borderId="0" xfId="42" applyFont="1" applyAlignment="1">
      <alignment vertical="top"/>
    </xf>
    <xf numFmtId="9" fontId="0" fillId="0" borderId="0" xfId="45" applyFont="1">
      <alignment vertical="center"/>
    </xf>
    <xf numFmtId="49" fontId="0" fillId="0" borderId="0" xfId="0" applyNumberFormat="1" applyAlignment="1">
      <alignment horizontal="right" vertical="center"/>
    </xf>
    <xf numFmtId="0" fontId="4" fillId="0" borderId="0" xfId="0" applyFont="1" applyAlignment="1">
      <alignment horizontal="center" vertical="center"/>
    </xf>
    <xf numFmtId="178" fontId="7" fillId="0" borderId="0" xfId="0" applyNumberFormat="1" applyFont="1" applyAlignment="1">
      <alignment horizontal="left" vertical="center"/>
    </xf>
    <xf numFmtId="0" fontId="49" fillId="0" borderId="0" xfId="0" applyFont="1">
      <alignment vertical="center"/>
    </xf>
    <xf numFmtId="0" fontId="6" fillId="0" borderId="4" xfId="0" applyFont="1" applyBorder="1">
      <alignment vertical="center"/>
    </xf>
    <xf numFmtId="0" fontId="40" fillId="0" borderId="0" xfId="0" applyFont="1">
      <alignment vertical="center"/>
    </xf>
    <xf numFmtId="0" fontId="1" fillId="39" borderId="0" xfId="42" applyFill="1" applyAlignment="1">
      <alignment vertical="top"/>
    </xf>
    <xf numFmtId="0" fontId="4" fillId="0" borderId="1" xfId="0" applyFont="1" applyBorder="1">
      <alignment vertical="center"/>
    </xf>
    <xf numFmtId="0" fontId="4" fillId="39" borderId="1" xfId="0" applyFont="1" applyFill="1" applyBorder="1" applyAlignment="1">
      <alignment horizontal="left" vertical="center"/>
    </xf>
    <xf numFmtId="0" fontId="0" fillId="39" borderId="1" xfId="0" applyFill="1" applyBorder="1" applyAlignment="1">
      <alignment horizontal="left" vertical="center"/>
    </xf>
    <xf numFmtId="0" fontId="4" fillId="0" borderId="1" xfId="0" applyFont="1" applyBorder="1" applyAlignment="1">
      <alignment horizontal="left" vertical="center"/>
    </xf>
    <xf numFmtId="0" fontId="0" fillId="0" borderId="1" xfId="0" applyBorder="1" applyAlignment="1">
      <alignment horizontal="left" vertical="center"/>
    </xf>
    <xf numFmtId="177" fontId="0" fillId="33" borderId="0" xfId="0" applyNumberFormat="1" applyFill="1" applyAlignment="1">
      <alignment horizontal="center" vertical="center"/>
    </xf>
    <xf numFmtId="176" fontId="0" fillId="33" borderId="5" xfId="0" applyNumberFormat="1" applyFill="1" applyBorder="1" applyAlignment="1">
      <alignment horizontal="right" vertical="center"/>
    </xf>
    <xf numFmtId="0" fontId="0" fillId="33" borderId="5" xfId="0" applyFill="1" applyBorder="1" applyAlignment="1">
      <alignment horizontal="right" vertical="center"/>
    </xf>
    <xf numFmtId="179" fontId="0" fillId="0" borderId="0" xfId="0" applyNumberForma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7" fillId="34" borderId="5" xfId="0" applyFont="1" applyFill="1" applyBorder="1" applyAlignment="1">
      <alignment horizontal="left" vertical="center" shrinkToFit="1"/>
    </xf>
    <xf numFmtId="0" fontId="0" fillId="34" borderId="5" xfId="0" applyFill="1" applyBorder="1" applyAlignment="1">
      <alignment horizontal="left" vertical="center" shrinkToFit="1"/>
    </xf>
    <xf numFmtId="0" fontId="0" fillId="33" borderId="0" xfId="0" applyFill="1" applyAlignment="1">
      <alignment horizontal="left" vertical="top" wrapText="1"/>
    </xf>
    <xf numFmtId="0" fontId="7" fillId="34" borderId="4" xfId="0" applyFont="1" applyFill="1" applyBorder="1">
      <alignment vertical="center"/>
    </xf>
    <xf numFmtId="0" fontId="0" fillId="34" borderId="4" xfId="0" applyFill="1" applyBorder="1">
      <alignment vertical="center"/>
    </xf>
    <xf numFmtId="179" fontId="6" fillId="0" borderId="0" xfId="0" applyNumberFormat="1" applyFont="1" applyAlignment="1">
      <alignment horizontal="left" vertical="center"/>
    </xf>
    <xf numFmtId="0" fontId="12" fillId="0" borderId="0" xfId="0" applyFont="1" applyAlignment="1">
      <alignment horizontal="center" vertical="center"/>
    </xf>
    <xf numFmtId="0" fontId="3" fillId="0" borderId="0" xfId="0" applyFont="1" applyAlignment="1">
      <alignment horizontal="center" vertical="center"/>
    </xf>
    <xf numFmtId="177" fontId="3"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left" vertical="center" shrinkToFit="1"/>
    </xf>
    <xf numFmtId="0" fontId="0" fillId="0" borderId="0" xfId="0" applyAlignment="1">
      <alignment horizontal="left" vertical="center" wrapText="1"/>
    </xf>
    <xf numFmtId="0" fontId="15" fillId="0" borderId="0" xfId="0" applyFont="1" applyAlignment="1">
      <alignment horizontal="center" vertical="center"/>
    </xf>
    <xf numFmtId="0" fontId="16" fillId="0" borderId="0" xfId="0" applyFont="1" applyAlignment="1">
      <alignment horizontal="center" vertical="center"/>
    </xf>
    <xf numFmtId="177"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left" vertical="center" shrinkToFit="1"/>
    </xf>
    <xf numFmtId="179" fontId="9" fillId="0" borderId="0" xfId="0" applyNumberFormat="1" applyFont="1" applyAlignment="1">
      <alignment horizontal="left" vertical="center"/>
    </xf>
    <xf numFmtId="0" fontId="0" fillId="39" borderId="2" xfId="0" applyFill="1" applyBorder="1" applyAlignment="1">
      <alignment horizontal="center" vertical="center" shrinkToFit="1"/>
    </xf>
    <xf numFmtId="0" fontId="0" fillId="39" borderId="2" xfId="0" applyFill="1" applyBorder="1" applyAlignment="1">
      <alignment horizontal="center" vertical="center"/>
    </xf>
    <xf numFmtId="179" fontId="9" fillId="0" borderId="0" xfId="0" applyNumberFormat="1" applyFont="1" applyAlignment="1">
      <alignment horizontal="center" vertical="center"/>
    </xf>
    <xf numFmtId="0" fontId="9" fillId="0" borderId="0" xfId="0" applyFont="1" applyAlignment="1">
      <alignment horizontal="center" vertical="center"/>
    </xf>
    <xf numFmtId="0" fontId="0" fillId="0" borderId="1" xfId="0" applyBorder="1" applyAlignment="1">
      <alignment horizontal="center" vertical="center" shrinkToFit="1"/>
    </xf>
    <xf numFmtId="0" fontId="0" fillId="39" borderId="1" xfId="0" applyFill="1" applyBorder="1" applyAlignment="1">
      <alignment horizontal="center" vertical="center" shrinkToFit="1"/>
    </xf>
    <xf numFmtId="0" fontId="0" fillId="39" borderId="1" xfId="0" applyFill="1" applyBorder="1" applyAlignment="1">
      <alignment horizontal="center" vertical="center"/>
    </xf>
    <xf numFmtId="0" fontId="0" fillId="0" borderId="1" xfId="0" applyBorder="1" applyAlignment="1">
      <alignment horizontal="center" vertical="center"/>
    </xf>
    <xf numFmtId="49" fontId="0" fillId="39" borderId="1" xfId="0" quotePrefix="1" applyNumberFormat="1" applyFill="1" applyBorder="1" applyAlignment="1">
      <alignment horizontal="center" vertical="center" shrinkToFit="1"/>
    </xf>
    <xf numFmtId="49" fontId="0" fillId="39" borderId="1" xfId="0" applyNumberFormat="1" applyFill="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39" borderId="3" xfId="0" applyFill="1" applyBorder="1" applyAlignment="1">
      <alignment horizontal="center" vertical="center" shrinkToFit="1"/>
    </xf>
    <xf numFmtId="0" fontId="0" fillId="39" borderId="3" xfId="0" applyFill="1" applyBorder="1" applyAlignment="1">
      <alignment horizontal="center" vertical="center"/>
    </xf>
    <xf numFmtId="0" fontId="0" fillId="0" borderId="0" xfId="0">
      <alignment vertical="center"/>
    </xf>
    <xf numFmtId="0" fontId="9" fillId="0" borderId="12" xfId="0" applyFont="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9" fillId="0" borderId="10" xfId="0" applyFont="1"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0" xfId="0" applyAlignment="1">
      <alignment horizontal="right" vertical="center" shrinkToFit="1"/>
    </xf>
    <xf numFmtId="0" fontId="9" fillId="0" borderId="1" xfId="0" applyFont="1" applyBorder="1" applyAlignment="1">
      <alignment horizontal="left" vertical="top" wrapText="1"/>
    </xf>
    <xf numFmtId="0" fontId="0" fillId="39" borderId="8" xfId="0" applyFill="1" applyBorder="1" applyAlignment="1">
      <alignment horizontal="left" vertical="top" wrapText="1"/>
    </xf>
    <xf numFmtId="0" fontId="0" fillId="39" borderId="0" xfId="0" applyFill="1" applyAlignment="1">
      <alignment horizontal="left" vertical="top" wrapText="1"/>
    </xf>
    <xf numFmtId="0" fontId="0" fillId="39" borderId="9" xfId="0" applyFill="1" applyBorder="1" applyAlignment="1">
      <alignment horizontal="left" vertical="top" wrapText="1"/>
    </xf>
    <xf numFmtId="177" fontId="9" fillId="39" borderId="12" xfId="0" applyNumberFormat="1" applyFont="1" applyFill="1" applyBorder="1" applyAlignment="1">
      <alignment horizontal="center" vertical="center"/>
    </xf>
    <xf numFmtId="177" fontId="9" fillId="39" borderId="13" xfId="0" applyNumberFormat="1" applyFont="1" applyFill="1" applyBorder="1" applyAlignment="1">
      <alignment horizontal="center" vertical="center"/>
    </xf>
    <xf numFmtId="177" fontId="9" fillId="39" borderId="14" xfId="0" applyNumberFormat="1" applyFont="1" applyFill="1" applyBorder="1" applyAlignment="1">
      <alignment horizontal="center" vertical="center"/>
    </xf>
    <xf numFmtId="58" fontId="0" fillId="39" borderId="45" xfId="0" applyNumberFormat="1" applyFill="1" applyBorder="1" applyAlignment="1">
      <alignment horizontal="center" vertical="center" shrinkToFit="1"/>
    </xf>
    <xf numFmtId="58" fontId="0" fillId="39" borderId="46" xfId="0" applyNumberFormat="1" applyFill="1" applyBorder="1" applyAlignment="1">
      <alignment horizontal="center" vertical="center" shrinkToFit="1"/>
    </xf>
    <xf numFmtId="58" fontId="0" fillId="39" borderId="47" xfId="0" applyNumberFormat="1" applyFill="1" applyBorder="1" applyAlignment="1">
      <alignment horizontal="center" vertical="center" shrinkToFit="1"/>
    </xf>
    <xf numFmtId="0" fontId="7" fillId="0" borderId="5" xfId="0" applyFont="1" applyBorder="1" applyAlignment="1">
      <alignment horizontal="left" vertical="center"/>
    </xf>
    <xf numFmtId="0" fontId="0" fillId="0" borderId="0" xfId="0" applyAlignment="1">
      <alignment vertical="center" shrinkToFit="1"/>
    </xf>
    <xf numFmtId="0" fontId="4" fillId="0" borderId="0" xfId="0" applyFont="1" applyAlignment="1">
      <alignment vertical="top" wrapText="1"/>
    </xf>
    <xf numFmtId="0" fontId="9" fillId="0" borderId="15" xfId="0" applyFont="1" applyBorder="1" applyAlignment="1">
      <alignment horizontal="left" vertical="top" wrapText="1"/>
    </xf>
    <xf numFmtId="0" fontId="0" fillId="39" borderId="10" xfId="0" applyFill="1" applyBorder="1" applyAlignment="1">
      <alignment horizontal="left" vertical="top" wrapText="1"/>
    </xf>
    <xf numFmtId="0" fontId="0" fillId="39" borderId="5" xfId="0" applyFill="1" applyBorder="1" applyAlignment="1">
      <alignment horizontal="left" vertical="top" wrapText="1"/>
    </xf>
    <xf numFmtId="0" fontId="0" fillId="39" borderId="11" xfId="0" applyFill="1" applyBorder="1" applyAlignment="1">
      <alignment horizontal="left" vertical="top" wrapText="1"/>
    </xf>
    <xf numFmtId="0" fontId="0" fillId="0" borderId="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49" fontId="0" fillId="0" borderId="12" xfId="0" applyNumberFormat="1" applyBorder="1" applyAlignment="1">
      <alignment horizontal="left" vertical="top" wrapText="1"/>
    </xf>
    <xf numFmtId="0" fontId="0" fillId="39" borderId="12" xfId="0" applyFill="1" applyBorder="1" applyAlignment="1">
      <alignment horizontal="center" vertical="top" wrapText="1"/>
    </xf>
    <xf numFmtId="0" fontId="0" fillId="39" borderId="13" xfId="0" applyFill="1" applyBorder="1" applyAlignment="1">
      <alignment horizontal="center" vertical="top" wrapText="1"/>
    </xf>
    <xf numFmtId="0" fontId="0" fillId="39" borderId="14" xfId="0" applyFill="1" applyBorder="1" applyAlignment="1">
      <alignment horizontal="center" vertical="top" wrapText="1"/>
    </xf>
    <xf numFmtId="0" fontId="0" fillId="39" borderId="8" xfId="0" applyFill="1" applyBorder="1" applyAlignment="1">
      <alignment horizontal="center" vertical="top" wrapText="1"/>
    </xf>
    <xf numFmtId="0" fontId="0" fillId="39" borderId="0" xfId="0" applyFill="1" applyAlignment="1">
      <alignment horizontal="center" vertical="top" wrapText="1"/>
    </xf>
    <xf numFmtId="0" fontId="0" fillId="39" borderId="9" xfId="0" applyFill="1" applyBorder="1" applyAlignment="1">
      <alignment horizontal="center" vertical="top" wrapText="1"/>
    </xf>
    <xf numFmtId="0" fontId="0" fillId="39" borderId="10" xfId="0" applyFill="1" applyBorder="1" applyAlignment="1">
      <alignment horizontal="center" vertical="top" wrapText="1"/>
    </xf>
    <xf numFmtId="0" fontId="0" fillId="39" borderId="5" xfId="0" applyFill="1" applyBorder="1" applyAlignment="1">
      <alignment horizontal="center" vertical="top" wrapText="1"/>
    </xf>
    <xf numFmtId="0" fontId="0" fillId="39" borderId="11" xfId="0" applyFill="1" applyBorder="1" applyAlignment="1">
      <alignment horizontal="center" vertical="top" wrapText="1"/>
    </xf>
    <xf numFmtId="0" fontId="0" fillId="0" borderId="0" xfId="42" applyFont="1" applyAlignment="1">
      <alignment vertical="top" wrapText="1"/>
    </xf>
    <xf numFmtId="0" fontId="1" fillId="0" borderId="0" xfId="42" applyAlignment="1">
      <alignment vertical="top" wrapText="1"/>
    </xf>
    <xf numFmtId="177" fontId="1" fillId="0" borderId="4" xfId="42" applyNumberFormat="1" applyBorder="1" applyAlignment="1">
      <alignment vertical="top"/>
    </xf>
    <xf numFmtId="49" fontId="1" fillId="0" borderId="0" xfId="42" applyNumberFormat="1" applyAlignment="1">
      <alignment vertical="top"/>
    </xf>
    <xf numFmtId="0" fontId="1" fillId="0" borderId="0" xfId="42" applyAlignment="1">
      <alignment vertical="top"/>
    </xf>
    <xf numFmtId="0" fontId="1" fillId="35" borderId="5" xfId="42" applyFill="1" applyBorder="1" applyAlignment="1">
      <alignment vertical="top"/>
    </xf>
    <xf numFmtId="49" fontId="0" fillId="0" borderId="12" xfId="42" applyNumberFormat="1"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37" fillId="0" borderId="0" xfId="0" applyFont="1" applyAlignment="1">
      <alignment vertical="top" wrapText="1"/>
    </xf>
    <xf numFmtId="0" fontId="1" fillId="35" borderId="5" xfId="42" applyFill="1" applyBorder="1" applyAlignment="1">
      <alignment horizontal="center" vertical="top"/>
    </xf>
    <xf numFmtId="177" fontId="1" fillId="0" borderId="13" xfId="42" applyNumberFormat="1" applyBorder="1" applyAlignment="1">
      <alignment vertical="top"/>
    </xf>
    <xf numFmtId="176" fontId="1" fillId="0" borderId="5" xfId="42" applyNumberFormat="1" applyBorder="1" applyAlignment="1">
      <alignment vertical="top"/>
    </xf>
    <xf numFmtId="0" fontId="37" fillId="0" borderId="0" xfId="42" applyFont="1" applyAlignment="1">
      <alignment vertical="top"/>
    </xf>
    <xf numFmtId="0" fontId="40" fillId="0" borderId="0" xfId="42" applyFont="1" applyAlignment="1">
      <alignment vertical="top"/>
    </xf>
    <xf numFmtId="176" fontId="0" fillId="0" borderId="5" xfId="42" applyNumberFormat="1" applyFont="1" applyBorder="1" applyAlignment="1">
      <alignment vertical="top"/>
    </xf>
    <xf numFmtId="0" fontId="0" fillId="0" borderId="0" xfId="42" applyFont="1" applyAlignment="1">
      <alignment vertical="top"/>
    </xf>
    <xf numFmtId="0" fontId="1" fillId="35" borderId="4" xfId="42" applyFill="1" applyBorder="1" applyAlignment="1">
      <alignment horizontal="center"/>
    </xf>
    <xf numFmtId="0" fontId="1" fillId="0" borderId="4" xfId="42" applyBorder="1" applyAlignment="1">
      <alignment horizontal="center"/>
    </xf>
    <xf numFmtId="0" fontId="4" fillId="35" borderId="5" xfId="42" applyFont="1" applyFill="1" applyBorder="1" applyAlignment="1">
      <alignment horizontal="center"/>
    </xf>
    <xf numFmtId="0" fontId="3" fillId="0" borderId="0" xfId="42" applyFont="1" applyAlignment="1">
      <alignment horizontal="center" vertical="top"/>
    </xf>
    <xf numFmtId="0" fontId="4" fillId="0" borderId="0" xfId="42" applyFont="1" applyAlignment="1">
      <alignment horizontal="left" vertical="top"/>
    </xf>
    <xf numFmtId="0" fontId="0" fillId="0" borderId="0" xfId="42" applyFont="1" applyAlignment="1">
      <alignment horizontal="left" vertical="top"/>
    </xf>
    <xf numFmtId="0" fontId="1" fillId="0" borderId="0" xfId="42" applyAlignment="1">
      <alignment horizontal="left"/>
    </xf>
    <xf numFmtId="0" fontId="0" fillId="40" borderId="0" xfId="42" applyFont="1" applyFill="1" applyAlignment="1">
      <alignment vertical="top" wrapText="1"/>
    </xf>
    <xf numFmtId="0" fontId="1" fillId="40" borderId="0" xfId="42" applyFill="1" applyAlignment="1">
      <alignment vertical="top" wrapText="1"/>
    </xf>
    <xf numFmtId="0" fontId="37" fillId="0" borderId="13" xfId="42" applyFont="1" applyBorder="1" applyAlignment="1">
      <alignment vertical="top" shrinkToFit="1"/>
    </xf>
    <xf numFmtId="0" fontId="1" fillId="35" borderId="5" xfId="42" applyFill="1" applyBorder="1" applyAlignment="1">
      <alignment horizontal="center"/>
    </xf>
    <xf numFmtId="0" fontId="1" fillId="0" borderId="5" xfId="42" applyBorder="1" applyAlignment="1">
      <alignment horizontal="center"/>
    </xf>
    <xf numFmtId="0" fontId="1" fillId="0" borderId="1" xfId="42" applyBorder="1" applyAlignment="1">
      <alignment vertical="top"/>
    </xf>
    <xf numFmtId="182" fontId="0" fillId="0" borderId="2" xfId="42" applyNumberFormat="1" applyFont="1" applyBorder="1" applyAlignment="1">
      <alignment vertical="top"/>
    </xf>
    <xf numFmtId="182" fontId="1" fillId="0" borderId="2" xfId="42" applyNumberFormat="1" applyBorder="1" applyAlignment="1">
      <alignment vertical="top"/>
    </xf>
    <xf numFmtId="182" fontId="1" fillId="0" borderId="3" xfId="42" applyNumberFormat="1" applyBorder="1" applyAlignment="1">
      <alignment horizontal="right" vertical="top"/>
    </xf>
    <xf numFmtId="181" fontId="1" fillId="0" borderId="5" xfId="42" applyNumberFormat="1" applyBorder="1" applyAlignment="1">
      <alignment vertical="top"/>
    </xf>
    <xf numFmtId="0" fontId="41" fillId="0" borderId="0" xfId="0" applyFont="1">
      <alignment vertical="center"/>
    </xf>
    <xf numFmtId="0" fontId="41" fillId="0" borderId="39" xfId="0" applyFont="1" applyBorder="1" applyAlignment="1">
      <alignment horizontal="center" vertical="center"/>
    </xf>
    <xf numFmtId="0" fontId="41" fillId="0" borderId="38" xfId="0" applyFont="1" applyBorder="1" applyAlignment="1">
      <alignment horizontal="center" vertical="center"/>
    </xf>
    <xf numFmtId="0" fontId="41" fillId="0" borderId="37" xfId="0" applyFont="1" applyBorder="1" applyAlignment="1">
      <alignment horizontal="center" vertical="center"/>
    </xf>
    <xf numFmtId="0" fontId="41" fillId="0" borderId="15" xfId="0" applyFont="1" applyBorder="1">
      <alignment vertical="center"/>
    </xf>
    <xf numFmtId="0" fontId="0" fillId="0" borderId="6" xfId="0" applyBorder="1">
      <alignment vertical="center"/>
    </xf>
    <xf numFmtId="0" fontId="41" fillId="0" borderId="12" xfId="0" applyFont="1" applyBorder="1">
      <alignment vertical="center"/>
    </xf>
    <xf numFmtId="0" fontId="41" fillId="0" borderId="14" xfId="0" applyFont="1" applyBorder="1">
      <alignment vertical="center"/>
    </xf>
    <xf numFmtId="0" fontId="41" fillId="0" borderId="29" xfId="0" applyFont="1" applyBorder="1" applyAlignment="1">
      <alignment horizontal="center" vertical="center"/>
    </xf>
    <xf numFmtId="0" fontId="41" fillId="0" borderId="28" xfId="0" applyFont="1" applyBorder="1" applyAlignment="1">
      <alignment horizontal="center" vertical="center"/>
    </xf>
    <xf numFmtId="0" fontId="41" fillId="0" borderId="27" xfId="0" applyFont="1" applyBorder="1" applyAlignment="1">
      <alignment horizontal="center" vertical="center"/>
    </xf>
    <xf numFmtId="0" fontId="41" fillId="0" borderId="15" xfId="0" applyFont="1" applyBorder="1" applyAlignment="1">
      <alignment horizontal="right" vertical="center"/>
    </xf>
    <xf numFmtId="0" fontId="0" fillId="0" borderId="6" xfId="0" applyBorder="1" applyAlignment="1">
      <alignment horizontal="right" vertical="center"/>
    </xf>
    <xf numFmtId="0" fontId="41" fillId="0" borderId="41"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31" xfId="0" applyFont="1" applyBorder="1" applyAlignment="1">
      <alignment horizontal="center" vertical="center" wrapText="1"/>
    </xf>
    <xf numFmtId="0" fontId="43" fillId="0" borderId="0" xfId="0" applyFont="1" applyAlignment="1">
      <alignment horizontal="distributed" vertical="center"/>
    </xf>
    <xf numFmtId="0" fontId="41" fillId="0" borderId="5" xfId="0" applyFont="1" applyBorder="1" applyAlignment="1">
      <alignment horizontal="left" vertical="center"/>
    </xf>
    <xf numFmtId="0" fontId="0" fillId="0" borderId="5" xfId="0" applyBorder="1" applyAlignment="1">
      <alignment horizontal="left" vertical="center"/>
    </xf>
    <xf numFmtId="0" fontId="41" fillId="0" borderId="5" xfId="0" applyFont="1" applyBorder="1">
      <alignment vertical="center"/>
    </xf>
    <xf numFmtId="0" fontId="0" fillId="0" borderId="5" xfId="0" applyBorder="1">
      <alignment vertical="center"/>
    </xf>
    <xf numFmtId="0" fontId="5" fillId="0" borderId="0" xfId="0" applyFont="1" applyAlignment="1">
      <alignment horizontal="justify" vertical="center" wrapText="1"/>
    </xf>
    <xf numFmtId="0" fontId="4" fillId="0" borderId="0" xfId="0" applyFont="1">
      <alignment vertical="center"/>
    </xf>
    <xf numFmtId="0" fontId="5" fillId="0" borderId="0" xfId="0" applyFont="1" applyAlignment="1">
      <alignment horizontal="justify" vertical="center"/>
    </xf>
    <xf numFmtId="0" fontId="0" fillId="0" borderId="5" xfId="0" applyBorder="1" applyAlignment="1">
      <alignment horizontal="right" vertical="center" shrinkToFi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6" fillId="0" borderId="5" xfId="0" applyFont="1" applyBorder="1" applyAlignment="1">
      <alignment horizontal="left" vertical="center"/>
    </xf>
    <xf numFmtId="0" fontId="35" fillId="0" borderId="0" xfId="0" applyFont="1" applyAlignment="1">
      <alignment horizontal="left" vertical="top" wrapText="1"/>
    </xf>
    <xf numFmtId="177" fontId="0" fillId="0" borderId="0" xfId="0" applyNumberFormat="1" applyAlignment="1">
      <alignment horizontal="center" vertical="center"/>
    </xf>
    <xf numFmtId="0" fontId="0" fillId="0" borderId="0" xfId="0" applyAlignment="1">
      <alignment horizontal="left" vertic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0" fontId="0" fillId="0" borderId="6" xfId="0" applyBorder="1" applyAlignment="1">
      <alignment horizontal="center" vertical="center"/>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36" fillId="0" borderId="0" xfId="0" applyFont="1" applyAlignment="1">
      <alignment horizontal="center" vertical="center"/>
    </xf>
    <xf numFmtId="0" fontId="34" fillId="0" borderId="5" xfId="0" applyFont="1" applyBorder="1" applyAlignment="1">
      <alignment horizontal="left" vertical="center" shrinkToFit="1"/>
    </xf>
    <xf numFmtId="0" fontId="7" fillId="0" borderId="5" xfId="0" applyFont="1" applyBorder="1" applyAlignment="1">
      <alignment vertical="center" wrapText="1"/>
    </xf>
    <xf numFmtId="179" fontId="7" fillId="0" borderId="0" xfId="0" applyNumberFormat="1" applyFont="1" applyAlignment="1">
      <alignment horizontal="left" vertical="center"/>
    </xf>
    <xf numFmtId="177" fontId="0" fillId="0" borderId="0" xfId="0" applyNumberFormat="1" applyAlignment="1">
      <alignment horizontal="right" vertical="center"/>
    </xf>
    <xf numFmtId="0" fontId="7" fillId="0" borderId="0" xfId="0" applyFont="1" applyAlignment="1">
      <alignment horizontal="left" vertical="center" shrinkToFit="1"/>
    </xf>
    <xf numFmtId="0" fontId="7" fillId="0" borderId="0" xfId="0" applyFont="1" applyAlignment="1">
      <alignment horizontal="left" vertical="center" wrapText="1"/>
    </xf>
    <xf numFmtId="179" fontId="4" fillId="0" borderId="0" xfId="0" applyNumberFormat="1" applyFont="1">
      <alignment vertical="center"/>
    </xf>
    <xf numFmtId="0" fontId="7" fillId="34" borderId="4" xfId="0" applyFont="1" applyFill="1" applyBorder="1" applyAlignment="1">
      <alignment vertical="center" wrapText="1"/>
    </xf>
    <xf numFmtId="0" fontId="7" fillId="0" borderId="5" xfId="0" applyFont="1" applyBorder="1" applyAlignment="1">
      <alignment horizontal="center" vertical="center"/>
    </xf>
    <xf numFmtId="0" fontId="4" fillId="34" borderId="5" xfId="0" applyFont="1" applyFill="1" applyBorder="1" applyAlignment="1">
      <alignment horizontal="left" vertical="center" shrinkToFit="1"/>
    </xf>
    <xf numFmtId="0" fontId="0" fillId="0" borderId="0" xfId="0" applyAlignment="1">
      <alignment vertical="center" wrapText="1"/>
    </xf>
    <xf numFmtId="49" fontId="0" fillId="0" borderId="5" xfId="0" applyNumberFormat="1" applyBorder="1" applyAlignment="1">
      <alignment vertical="center" wrapText="1"/>
    </xf>
    <xf numFmtId="0" fontId="0" fillId="0" borderId="5" xfId="0" applyBorder="1" applyAlignment="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5"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5"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543148</xdr:colOff>
      <xdr:row>12</xdr:row>
      <xdr:rowOff>9376</xdr:rowOff>
    </xdr:from>
    <xdr:to>
      <xdr:col>12</xdr:col>
      <xdr:colOff>28649</xdr:colOff>
      <xdr:row>13</xdr:row>
      <xdr:rowOff>0</xdr:rowOff>
    </xdr:to>
    <xdr:sp macro="" textlink="" fLocksText="0">
      <xdr:nvSpPr>
        <xdr:cNvPr id="2" name="円/楕円 1">
          <a:extLst>
            <a:ext uri="{FF2B5EF4-FFF2-40B4-BE49-F238E27FC236}">
              <a16:creationId xmlns:a16="http://schemas.microsoft.com/office/drawing/2014/main" id="{00000000-0008-0000-0100-000002000000}"/>
            </a:ext>
          </a:extLst>
        </xdr:cNvPr>
        <xdr:cNvSpPr/>
      </xdr:nvSpPr>
      <xdr:spPr>
        <a:xfrm>
          <a:off x="6219825" y="2514600"/>
          <a:ext cx="171450" cy="161925"/>
        </a:xfrm>
        <a:prstGeom prst="ellipse">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ctr"/>
        <a:lstStyle/>
        <a:p>
          <a:pPr algn="ctr"/>
          <a:r>
            <a:rPr lang="ja-JP" altLang="en-US" sz="8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543148</xdr:colOff>
      <xdr:row>10</xdr:row>
      <xdr:rowOff>9376</xdr:rowOff>
    </xdr:from>
    <xdr:to>
      <xdr:col>12</xdr:col>
      <xdr:colOff>28649</xdr:colOff>
      <xdr:row>11</xdr:row>
      <xdr:rowOff>0</xdr:rowOff>
    </xdr:to>
    <xdr:sp macro="" textlink="" fLocksText="0">
      <xdr:nvSpPr>
        <xdr:cNvPr id="3" name="円/楕円 2">
          <a:extLst>
            <a:ext uri="{FF2B5EF4-FFF2-40B4-BE49-F238E27FC236}">
              <a16:creationId xmlns:a16="http://schemas.microsoft.com/office/drawing/2014/main" id="{00000000-0008-0000-0300-000003000000}"/>
            </a:ext>
          </a:extLst>
        </xdr:cNvPr>
        <xdr:cNvSpPr/>
      </xdr:nvSpPr>
      <xdr:spPr>
        <a:xfrm>
          <a:off x="6858223" y="2295376"/>
          <a:ext cx="171301" cy="162074"/>
        </a:xfrm>
        <a:prstGeom prst="ellipse">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ctr"/>
        <a:lstStyle/>
        <a:p>
          <a:pPr algn="ctr"/>
          <a:r>
            <a:rPr lang="ja-JP" altLang="en-US" sz="8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1133921</xdr:colOff>
      <xdr:row>32</xdr:row>
      <xdr:rowOff>9376</xdr:rowOff>
    </xdr:from>
    <xdr:to>
      <xdr:col>7</xdr:col>
      <xdr:colOff>1304999</xdr:colOff>
      <xdr:row>33</xdr:row>
      <xdr:rowOff>0</xdr:rowOff>
    </xdr:to>
    <xdr:sp macro="" textlink="" fLocksText="0">
      <xdr:nvSpPr>
        <xdr:cNvPr id="2" name="円/楕円 1">
          <a:extLst>
            <a:ext uri="{FF2B5EF4-FFF2-40B4-BE49-F238E27FC236}">
              <a16:creationId xmlns:a16="http://schemas.microsoft.com/office/drawing/2014/main" id="{00000000-0008-0000-0800-000002000000}"/>
            </a:ext>
          </a:extLst>
        </xdr:cNvPr>
        <xdr:cNvSpPr/>
      </xdr:nvSpPr>
      <xdr:spPr>
        <a:xfrm>
          <a:off x="5705475" y="7058025"/>
          <a:ext cx="171450" cy="161925"/>
        </a:xfrm>
        <a:prstGeom prst="ellipse">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ctr"/>
        <a:lstStyle/>
        <a:p>
          <a:pPr algn="ctr"/>
          <a:r>
            <a:rPr lang="ja-JP" altLang="en-US" sz="800"/>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219298</xdr:colOff>
      <xdr:row>11</xdr:row>
      <xdr:rowOff>257026</xdr:rowOff>
    </xdr:from>
    <xdr:to>
      <xdr:col>11</xdr:col>
      <xdr:colOff>390599</xdr:colOff>
      <xdr:row>12</xdr:row>
      <xdr:rowOff>247650</xdr:rowOff>
    </xdr:to>
    <xdr:sp macro="" textlink="" fLocksText="0">
      <xdr:nvSpPr>
        <xdr:cNvPr id="2" name="円/楕円 1">
          <a:extLst>
            <a:ext uri="{FF2B5EF4-FFF2-40B4-BE49-F238E27FC236}">
              <a16:creationId xmlns:a16="http://schemas.microsoft.com/office/drawing/2014/main" id="{00000000-0008-0000-0200-000002000000}"/>
            </a:ext>
          </a:extLst>
        </xdr:cNvPr>
        <xdr:cNvSpPr/>
      </xdr:nvSpPr>
      <xdr:spPr>
        <a:xfrm>
          <a:off x="6220048" y="2895451"/>
          <a:ext cx="171301" cy="257324"/>
        </a:xfrm>
        <a:prstGeom prst="ellipse">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ctr"/>
        <a:lstStyle/>
        <a:p>
          <a:pPr algn="ctr"/>
          <a:r>
            <a:rPr lang="ja-JP" altLang="en-US" sz="8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topLeftCell="A28" zoomScale="124" zoomScaleNormal="100" zoomScaleSheetLayoutView="124" workbookViewId="0">
      <selection activeCell="C26" sqref="C26"/>
    </sheetView>
  </sheetViews>
  <sheetFormatPr defaultColWidth="9" defaultRowHeight="12"/>
  <cols>
    <col min="1" max="3" width="3.08984375" style="35" customWidth="1"/>
    <col min="4" max="13" width="7.7265625" style="35" customWidth="1"/>
    <col min="14" max="16384" width="9" style="35"/>
  </cols>
  <sheetData>
    <row r="1" spans="1:15">
      <c r="A1" s="35" t="s">
        <v>108</v>
      </c>
    </row>
    <row r="3" spans="1:15">
      <c r="A3" s="35" t="s">
        <v>132</v>
      </c>
    </row>
    <row r="5" spans="1:15">
      <c r="A5" s="48" t="s">
        <v>109</v>
      </c>
    </row>
    <row r="6" spans="1:15">
      <c r="A6" s="48"/>
      <c r="B6" s="35" t="s">
        <v>322</v>
      </c>
    </row>
    <row r="7" spans="1:15" ht="13">
      <c r="A7" s="48"/>
      <c r="B7" s="132" t="s">
        <v>135</v>
      </c>
      <c r="C7" s="132"/>
      <c r="D7" s="132"/>
      <c r="E7" s="133"/>
      <c r="F7" s="134"/>
      <c r="G7" s="134"/>
      <c r="H7" s="134"/>
      <c r="I7" s="134"/>
      <c r="J7" s="134"/>
      <c r="K7" s="134"/>
      <c r="L7" s="134"/>
      <c r="M7" s="134"/>
      <c r="N7" s="134"/>
    </row>
    <row r="8" spans="1:15" ht="13">
      <c r="A8" s="48"/>
      <c r="B8" s="132" t="s">
        <v>136</v>
      </c>
      <c r="C8" s="132"/>
      <c r="D8" s="132"/>
      <c r="E8" s="133"/>
      <c r="F8" s="134"/>
      <c r="G8" s="134"/>
      <c r="H8" s="134"/>
      <c r="I8" s="134"/>
      <c r="J8" s="134"/>
      <c r="K8" s="134"/>
      <c r="L8" s="134"/>
      <c r="M8" s="134"/>
      <c r="N8" s="134"/>
    </row>
    <row r="9" spans="1:15" ht="15">
      <c r="A9" s="48"/>
      <c r="B9" s="132" t="s">
        <v>137</v>
      </c>
      <c r="C9" s="132"/>
      <c r="D9" s="132"/>
      <c r="E9" s="135"/>
      <c r="F9" s="136"/>
      <c r="G9" s="136"/>
      <c r="H9" s="136"/>
      <c r="I9" s="136"/>
      <c r="J9" s="136"/>
      <c r="K9" s="136"/>
      <c r="L9" s="136"/>
      <c r="M9" s="136"/>
      <c r="N9" s="136"/>
      <c r="O9" s="109" t="s">
        <v>330</v>
      </c>
    </row>
    <row r="10" spans="1:15" ht="13">
      <c r="A10" s="48"/>
      <c r="B10" s="132" t="s">
        <v>139</v>
      </c>
      <c r="C10" s="132"/>
      <c r="D10" s="132"/>
      <c r="E10" s="133"/>
      <c r="F10" s="134"/>
      <c r="G10" s="134"/>
      <c r="H10" s="134"/>
      <c r="I10" s="134"/>
      <c r="J10" s="134"/>
      <c r="K10" s="134"/>
      <c r="L10" s="134"/>
      <c r="M10" s="134"/>
      <c r="N10" s="134"/>
    </row>
    <row r="11" spans="1:15" ht="13">
      <c r="A11" s="48"/>
      <c r="B11" s="132" t="s">
        <v>140</v>
      </c>
      <c r="C11" s="132"/>
      <c r="D11" s="132"/>
      <c r="E11" s="135"/>
      <c r="F11" s="136"/>
      <c r="G11" s="136"/>
      <c r="H11" s="136"/>
      <c r="I11" s="136"/>
      <c r="J11" s="136"/>
      <c r="K11" s="136"/>
      <c r="L11" s="136"/>
      <c r="M11" s="136"/>
      <c r="N11" s="136"/>
    </row>
    <row r="12" spans="1:15" ht="13">
      <c r="A12" s="48"/>
      <c r="B12" s="132" t="s">
        <v>138</v>
      </c>
      <c r="C12" s="132"/>
      <c r="D12" s="132"/>
      <c r="E12" s="135"/>
      <c r="F12" s="136"/>
      <c r="G12" s="136"/>
      <c r="H12" s="136"/>
      <c r="I12" s="136"/>
      <c r="J12" s="136"/>
      <c r="K12" s="136"/>
      <c r="L12" s="136"/>
      <c r="M12" s="136"/>
      <c r="N12" s="136"/>
    </row>
    <row r="13" spans="1:15" ht="13">
      <c r="A13" s="48"/>
      <c r="B13" s="35" t="s">
        <v>329</v>
      </c>
      <c r="E13" s="106"/>
      <c r="F13" s="8"/>
      <c r="G13" s="8"/>
      <c r="H13" s="8"/>
      <c r="I13" s="8"/>
      <c r="J13" s="8"/>
      <c r="K13" s="8"/>
      <c r="L13" s="8"/>
      <c r="M13" s="8"/>
      <c r="N13" s="8"/>
    </row>
    <row r="14" spans="1:15" ht="15">
      <c r="A14" s="48"/>
      <c r="B14" s="132" t="s">
        <v>327</v>
      </c>
      <c r="C14" s="132"/>
      <c r="D14" s="132"/>
      <c r="E14" s="135"/>
      <c r="F14" s="136"/>
      <c r="G14" s="136"/>
      <c r="H14" s="136"/>
      <c r="I14" s="136"/>
      <c r="J14" s="136"/>
      <c r="K14" s="136"/>
      <c r="L14" s="136"/>
      <c r="M14" s="136"/>
      <c r="N14" s="136"/>
      <c r="O14" s="109" t="s">
        <v>330</v>
      </c>
    </row>
    <row r="15" spans="1:15" ht="15">
      <c r="A15" s="48"/>
      <c r="B15" s="132" t="s">
        <v>121</v>
      </c>
      <c r="C15" s="132"/>
      <c r="D15" s="132"/>
      <c r="E15" s="135"/>
      <c r="F15" s="136"/>
      <c r="G15" s="136"/>
      <c r="H15" s="136"/>
      <c r="I15" s="136"/>
      <c r="J15" s="136"/>
      <c r="K15" s="136"/>
      <c r="L15" s="136"/>
      <c r="M15" s="136"/>
      <c r="N15" s="136"/>
      <c r="O15" s="109" t="s">
        <v>330</v>
      </c>
    </row>
    <row r="16" spans="1:15" ht="13">
      <c r="A16" s="48"/>
      <c r="B16" s="132" t="s">
        <v>328</v>
      </c>
      <c r="C16" s="132"/>
      <c r="D16" s="132"/>
      <c r="E16" s="133"/>
      <c r="F16" s="134"/>
      <c r="G16" s="134"/>
      <c r="H16" s="134"/>
      <c r="I16" s="134"/>
      <c r="J16" s="134"/>
      <c r="K16" s="134"/>
      <c r="L16" s="134"/>
      <c r="M16" s="134"/>
      <c r="N16" s="134"/>
    </row>
    <row r="17" spans="1:4">
      <c r="A17" s="48" t="s">
        <v>112</v>
      </c>
    </row>
    <row r="18" spans="1:4">
      <c r="B18" s="35" t="s">
        <v>110</v>
      </c>
    </row>
    <row r="19" spans="1:4">
      <c r="C19" s="35" t="s">
        <v>384</v>
      </c>
    </row>
    <row r="20" spans="1:4">
      <c r="D20" s="35" t="s">
        <v>385</v>
      </c>
    </row>
    <row r="21" spans="1:4">
      <c r="C21" s="35" t="s">
        <v>321</v>
      </c>
    </row>
    <row r="22" spans="1:4">
      <c r="C22" s="35" t="s">
        <v>119</v>
      </c>
    </row>
    <row r="23" spans="1:4">
      <c r="D23" s="35" t="s">
        <v>111</v>
      </c>
    </row>
    <row r="24" spans="1:4">
      <c r="C24" s="35" t="s">
        <v>323</v>
      </c>
    </row>
    <row r="25" spans="1:4">
      <c r="C25" s="48" t="s">
        <v>386</v>
      </c>
    </row>
    <row r="26" spans="1:4">
      <c r="C26" s="35" t="s">
        <v>324</v>
      </c>
    </row>
    <row r="27" spans="1:4">
      <c r="A27" s="48" t="s">
        <v>112</v>
      </c>
    </row>
    <row r="28" spans="1:4">
      <c r="B28" s="35" t="s">
        <v>325</v>
      </c>
    </row>
    <row r="29" spans="1:4">
      <c r="C29" s="35" t="s">
        <v>326</v>
      </c>
    </row>
    <row r="30" spans="1:4">
      <c r="C30" s="35" t="s">
        <v>331</v>
      </c>
    </row>
    <row r="31" spans="1:4">
      <c r="C31" s="35" t="s">
        <v>332</v>
      </c>
    </row>
    <row r="32" spans="1:4">
      <c r="C32" s="35" t="s">
        <v>359</v>
      </c>
    </row>
    <row r="33" spans="1:3">
      <c r="A33" s="48" t="s">
        <v>112</v>
      </c>
    </row>
    <row r="34" spans="1:3">
      <c r="B34" s="35" t="s">
        <v>333</v>
      </c>
    </row>
    <row r="35" spans="1:3">
      <c r="C35" s="35" t="s">
        <v>331</v>
      </c>
    </row>
    <row r="36" spans="1:3">
      <c r="C36" s="35" t="s">
        <v>334</v>
      </c>
    </row>
    <row r="37" spans="1:3">
      <c r="C37" s="35" t="s">
        <v>335</v>
      </c>
    </row>
    <row r="38" spans="1:3">
      <c r="C38" s="35" t="s">
        <v>336</v>
      </c>
    </row>
    <row r="39" spans="1:3">
      <c r="C39" s="35" t="s">
        <v>113</v>
      </c>
    </row>
    <row r="40" spans="1:3">
      <c r="C40" s="35" t="s">
        <v>337</v>
      </c>
    </row>
    <row r="41" spans="1:3">
      <c r="C41" s="35" t="s">
        <v>342</v>
      </c>
    </row>
    <row r="42" spans="1:3">
      <c r="C42" s="35" t="s">
        <v>338</v>
      </c>
    </row>
    <row r="43" spans="1:3">
      <c r="A43" s="48" t="s">
        <v>114</v>
      </c>
    </row>
    <row r="44" spans="1:3">
      <c r="B44" s="35" t="s">
        <v>115</v>
      </c>
    </row>
    <row r="45" spans="1:3">
      <c r="C45" s="35" t="s">
        <v>339</v>
      </c>
    </row>
    <row r="46" spans="1:3">
      <c r="C46" s="35" t="s">
        <v>340</v>
      </c>
    </row>
    <row r="47" spans="1:3">
      <c r="C47" s="35" t="s">
        <v>341</v>
      </c>
    </row>
    <row r="48" spans="1:3">
      <c r="C48" s="35" t="s">
        <v>343</v>
      </c>
    </row>
    <row r="50" spans="2:3">
      <c r="B50" s="35" t="s">
        <v>116</v>
      </c>
    </row>
    <row r="51" spans="2:3">
      <c r="C51" s="35" t="s">
        <v>344</v>
      </c>
    </row>
    <row r="53" spans="2:3">
      <c r="B53" s="35" t="s">
        <v>117</v>
      </c>
    </row>
    <row r="54" spans="2:3">
      <c r="C54" s="35" t="s">
        <v>345</v>
      </c>
    </row>
    <row r="55" spans="2:3">
      <c r="C55" s="35" t="s">
        <v>118</v>
      </c>
    </row>
    <row r="56" spans="2:3">
      <c r="C56" s="35" t="s">
        <v>133</v>
      </c>
    </row>
    <row r="57" spans="2:3">
      <c r="C57" s="35" t="s">
        <v>134</v>
      </c>
    </row>
    <row r="58" spans="2:3">
      <c r="C58" s="35" t="s">
        <v>347</v>
      </c>
    </row>
    <row r="59" spans="2:3">
      <c r="C59" s="35" t="s">
        <v>348</v>
      </c>
    </row>
    <row r="68" spans="15:15">
      <c r="O68" s="35" t="s">
        <v>353</v>
      </c>
    </row>
    <row r="69" spans="15:15">
      <c r="O69" s="35" t="s">
        <v>354</v>
      </c>
    </row>
    <row r="70" spans="15:15" ht="12" customHeight="1">
      <c r="O70" s="35" t="s">
        <v>355</v>
      </c>
    </row>
    <row r="71" spans="15:15" ht="12" customHeight="1">
      <c r="O71" s="35" t="s">
        <v>356</v>
      </c>
    </row>
    <row r="72" spans="15:15" ht="12" customHeight="1"/>
    <row r="73" spans="15:15" ht="12" customHeight="1"/>
    <row r="74" spans="15:15" ht="12" customHeight="1"/>
    <row r="75" spans="15:15" ht="12" customHeight="1"/>
    <row r="76" spans="15:15" ht="12" customHeight="1"/>
    <row r="77" spans="15:15" ht="12" customHeight="1"/>
    <row r="78" spans="15:15" ht="12" customHeight="1"/>
    <row r="79" spans="15:15" ht="12" customHeight="1"/>
    <row r="80" spans="15:15" ht="12" customHeight="1"/>
    <row r="81" ht="12" customHeight="1"/>
    <row r="82" ht="12" customHeight="1"/>
    <row r="83" ht="12" customHeight="1"/>
  </sheetData>
  <mergeCells count="18">
    <mergeCell ref="B14:D14"/>
    <mergeCell ref="E14:N14"/>
    <mergeCell ref="B15:D15"/>
    <mergeCell ref="E15:N15"/>
    <mergeCell ref="B16:D16"/>
    <mergeCell ref="E16:N16"/>
    <mergeCell ref="B12:D12"/>
    <mergeCell ref="E7:N7"/>
    <mergeCell ref="E8:N8"/>
    <mergeCell ref="E9:N9"/>
    <mergeCell ref="E11:N11"/>
    <mergeCell ref="E12:N12"/>
    <mergeCell ref="B10:D10"/>
    <mergeCell ref="E10:N10"/>
    <mergeCell ref="B11:D11"/>
    <mergeCell ref="B9:D9"/>
    <mergeCell ref="B7:D7"/>
    <mergeCell ref="B8:D8"/>
  </mergeCells>
  <phoneticPr fontId="2"/>
  <printOptions horizontalCentered="1" verticalCentered="1"/>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view="pageBreakPreview" zoomScaleNormal="100" zoomScaleSheetLayoutView="100" workbookViewId="0">
      <selection activeCell="J6" sqref="J6"/>
    </sheetView>
  </sheetViews>
  <sheetFormatPr defaultRowHeight="13"/>
  <cols>
    <col min="1" max="3" width="2.453125" customWidth="1"/>
    <col min="4" max="8" width="8" customWidth="1"/>
    <col min="13" max="13" width="2.453125" customWidth="1"/>
  </cols>
  <sheetData>
    <row r="1" spans="1:14">
      <c r="A1" t="s">
        <v>37</v>
      </c>
      <c r="N1" t="s">
        <v>48</v>
      </c>
    </row>
    <row r="2" spans="1:14">
      <c r="N2" t="s">
        <v>358</v>
      </c>
    </row>
    <row r="3" spans="1:14" ht="16.5">
      <c r="A3" s="150" t="s">
        <v>377</v>
      </c>
      <c r="B3" s="151"/>
      <c r="C3" s="151"/>
      <c r="D3" s="151"/>
      <c r="E3" s="151"/>
      <c r="F3" s="151"/>
      <c r="G3" s="151"/>
      <c r="H3" s="151"/>
      <c r="I3" s="151"/>
      <c r="J3" s="151"/>
      <c r="K3" s="151"/>
      <c r="L3" s="151"/>
      <c r="N3" t="s">
        <v>363</v>
      </c>
    </row>
    <row r="4" spans="1:14" ht="22.5" customHeight="1">
      <c r="A4" s="19"/>
      <c r="B4" s="2"/>
      <c r="C4" s="2"/>
      <c r="D4" s="2"/>
      <c r="E4" s="2"/>
      <c r="F4" s="2"/>
      <c r="G4" s="2"/>
      <c r="H4" s="2"/>
      <c r="I4" s="2"/>
      <c r="J4" s="2"/>
      <c r="K4" s="2"/>
      <c r="L4" s="2"/>
    </row>
    <row r="5" spans="1:14" ht="16.5">
      <c r="A5" s="19"/>
      <c r="B5" s="2"/>
      <c r="C5" s="2"/>
      <c r="D5" s="2"/>
      <c r="E5" s="2"/>
      <c r="F5" s="2"/>
      <c r="G5" s="2"/>
      <c r="H5" s="2"/>
      <c r="I5" s="2"/>
      <c r="J5" s="152">
        <v>45377</v>
      </c>
      <c r="K5" s="153"/>
      <c r="L5" s="153"/>
    </row>
    <row r="6" spans="1:14" ht="22.5" customHeight="1">
      <c r="N6" s="36"/>
    </row>
    <row r="7" spans="1:14" ht="14">
      <c r="A7" s="17"/>
      <c r="B7" s="154" t="s">
        <v>378</v>
      </c>
      <c r="C7" s="154"/>
      <c r="D7" s="154"/>
      <c r="E7" s="154"/>
      <c r="F7" s="154"/>
      <c r="G7" s="8" t="s">
        <v>39</v>
      </c>
    </row>
    <row r="8" spans="1:14" ht="22.5" customHeight="1"/>
    <row r="9" spans="1:14">
      <c r="H9" s="24" t="s">
        <v>40</v>
      </c>
      <c r="I9" s="14" t="s">
        <v>41</v>
      </c>
      <c r="J9" s="14" t="s">
        <v>42</v>
      </c>
      <c r="K9" s="107">
        <f>作成方法!E7</f>
        <v>0</v>
      </c>
    </row>
    <row r="10" spans="1:14">
      <c r="I10" s="14"/>
      <c r="J10" s="155">
        <f>作成方法!E8</f>
        <v>0</v>
      </c>
      <c r="K10" s="155"/>
      <c r="L10" s="155"/>
    </row>
    <row r="11" spans="1:14">
      <c r="I11" s="14" t="s">
        <v>43</v>
      </c>
      <c r="J11" s="155">
        <f>作成方法!E9</f>
        <v>0</v>
      </c>
      <c r="K11" s="155"/>
      <c r="L11" s="155"/>
    </row>
    <row r="12" spans="1:14">
      <c r="I12" s="14"/>
      <c r="J12" s="14" t="s">
        <v>44</v>
      </c>
      <c r="K12" s="149">
        <f>作成方法!E10</f>
        <v>0</v>
      </c>
      <c r="L12" s="149"/>
    </row>
    <row r="13" spans="1:14">
      <c r="I13" s="14" t="s">
        <v>45</v>
      </c>
      <c r="J13" s="20">
        <f>作成方法!E11</f>
        <v>0</v>
      </c>
      <c r="K13" s="140">
        <f>作成方法!E12</f>
        <v>0</v>
      </c>
      <c r="L13" s="141"/>
    </row>
    <row r="14" spans="1:14">
      <c r="I14" s="14"/>
      <c r="J14" s="20"/>
      <c r="K14" s="21"/>
      <c r="L14" s="18"/>
    </row>
    <row r="16" spans="1:14" ht="27.75" customHeight="1">
      <c r="D16" s="142" t="s">
        <v>46</v>
      </c>
      <c r="E16" s="142"/>
      <c r="F16" s="27" t="s">
        <v>383</v>
      </c>
      <c r="G16" s="27"/>
      <c r="H16" s="27"/>
      <c r="I16" s="27"/>
      <c r="J16" s="27"/>
      <c r="K16" s="27"/>
    </row>
    <row r="17" spans="1:14" s="23" customFormat="1">
      <c r="A17" s="22" t="s">
        <v>47</v>
      </c>
      <c r="D17" s="129" t="s">
        <v>357</v>
      </c>
      <c r="E17" s="147"/>
      <c r="F17" s="148"/>
      <c r="G17" s="148"/>
      <c r="H17" s="143" t="s">
        <v>49</v>
      </c>
      <c r="I17" s="143"/>
      <c r="J17" s="144">
        <f>作成方法!E14</f>
        <v>0</v>
      </c>
      <c r="K17" s="145"/>
      <c r="L17" s="145"/>
    </row>
    <row r="19" spans="1:14">
      <c r="B19" t="s">
        <v>368</v>
      </c>
    </row>
    <row r="21" spans="1:14">
      <c r="A21" s="141" t="s">
        <v>38</v>
      </c>
      <c r="B21" s="141"/>
      <c r="C21" s="141"/>
      <c r="D21" s="141"/>
      <c r="E21" s="141"/>
      <c r="F21" s="141"/>
      <c r="G21" s="141"/>
      <c r="H21" s="141"/>
      <c r="I21" s="141"/>
      <c r="J21" s="141"/>
      <c r="K21" s="141"/>
      <c r="L21" s="141"/>
    </row>
    <row r="23" spans="1:14">
      <c r="A23">
        <v>1</v>
      </c>
      <c r="C23" t="s">
        <v>50</v>
      </c>
    </row>
    <row r="24" spans="1:14">
      <c r="C24" s="146">
        <f>保福３!H10</f>
        <v>0</v>
      </c>
      <c r="D24" s="146"/>
      <c r="E24" s="146"/>
      <c r="F24" s="146"/>
      <c r="G24" s="146"/>
      <c r="H24" s="146"/>
      <c r="I24" s="146"/>
      <c r="J24" s="146"/>
      <c r="K24" s="146"/>
    </row>
    <row r="25" spans="1:14">
      <c r="C25" s="146"/>
      <c r="D25" s="146"/>
      <c r="E25" s="146"/>
      <c r="F25" s="146"/>
      <c r="G25" s="146"/>
      <c r="H25" s="146"/>
      <c r="I25" s="146"/>
      <c r="J25" s="146"/>
      <c r="K25" s="146"/>
    </row>
    <row r="26" spans="1:14">
      <c r="C26" s="146"/>
      <c r="D26" s="146"/>
      <c r="E26" s="146"/>
      <c r="F26" s="146"/>
      <c r="G26" s="146"/>
      <c r="H26" s="146"/>
      <c r="I26" s="146"/>
      <c r="J26" s="146"/>
      <c r="K26" s="146"/>
    </row>
    <row r="27" spans="1:14">
      <c r="C27" s="25"/>
      <c r="D27" s="25"/>
      <c r="E27" s="25"/>
      <c r="F27" s="25"/>
      <c r="G27" s="25"/>
      <c r="H27" s="25"/>
      <c r="I27" s="25"/>
      <c r="J27" s="25"/>
      <c r="K27" s="25"/>
    </row>
    <row r="28" spans="1:14">
      <c r="A28">
        <v>2</v>
      </c>
      <c r="C28" t="s">
        <v>51</v>
      </c>
    </row>
    <row r="30" spans="1:14">
      <c r="D30" s="18" t="s">
        <v>53</v>
      </c>
      <c r="F30" s="137">
        <v>45364</v>
      </c>
      <c r="G30" s="137"/>
      <c r="H30" s="137"/>
      <c r="N30" s="130" t="s">
        <v>379</v>
      </c>
    </row>
    <row r="32" spans="1:14">
      <c r="D32" s="18" t="s">
        <v>54</v>
      </c>
      <c r="F32" s="137">
        <v>45382</v>
      </c>
      <c r="G32" s="137"/>
      <c r="H32" s="137"/>
      <c r="N32" t="s">
        <v>380</v>
      </c>
    </row>
    <row r="34" spans="1:9">
      <c r="A34">
        <v>3</v>
      </c>
      <c r="C34" t="s">
        <v>52</v>
      </c>
    </row>
    <row r="35" spans="1:9">
      <c r="F35" s="26" t="s">
        <v>55</v>
      </c>
      <c r="G35" s="138">
        <f>保福5!Q33</f>
        <v>0</v>
      </c>
      <c r="H35" s="139"/>
      <c r="I35" s="27" t="s">
        <v>5</v>
      </c>
    </row>
  </sheetData>
  <mergeCells count="16">
    <mergeCell ref="K12:L12"/>
    <mergeCell ref="A3:L3"/>
    <mergeCell ref="J5:L5"/>
    <mergeCell ref="B7:F7"/>
    <mergeCell ref="J10:L10"/>
    <mergeCell ref="J11:L11"/>
    <mergeCell ref="F30:H30"/>
    <mergeCell ref="F32:H32"/>
    <mergeCell ref="G35:H35"/>
    <mergeCell ref="K13:L13"/>
    <mergeCell ref="D16:E16"/>
    <mergeCell ref="H17:I17"/>
    <mergeCell ref="J17:L17"/>
    <mergeCell ref="A21:L21"/>
    <mergeCell ref="C24:K26"/>
    <mergeCell ref="E17:G17"/>
  </mergeCells>
  <phoneticPr fontId="2"/>
  <dataValidations count="1">
    <dataValidation type="list" allowBlank="1" showInputMessage="1" showErrorMessage="1" sqref="E17:G17">
      <formula1>$N$2:$N$5</formula1>
    </dataValidation>
  </dataValidation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BreakPreview" topLeftCell="A13" zoomScale="95" zoomScaleNormal="100" zoomScaleSheetLayoutView="95" workbookViewId="0">
      <selection activeCell="K7" sqref="K7"/>
    </sheetView>
  </sheetViews>
  <sheetFormatPr defaultRowHeight="13"/>
  <cols>
    <col min="1" max="1" width="3" customWidth="1"/>
    <col min="2" max="7" width="6.6328125" customWidth="1"/>
    <col min="9" max="9" width="11.453125" customWidth="1"/>
    <col min="11" max="12" width="11" customWidth="1"/>
    <col min="14" max="14" width="3" customWidth="1"/>
  </cols>
  <sheetData>
    <row r="1" spans="1:12" ht="23.5">
      <c r="A1" s="156" t="s">
        <v>125</v>
      </c>
      <c r="B1" s="157"/>
      <c r="C1" s="157"/>
      <c r="D1" s="157"/>
      <c r="E1" s="157"/>
      <c r="F1" s="157"/>
      <c r="G1" s="157"/>
      <c r="H1" s="157"/>
      <c r="I1" s="157"/>
      <c r="J1" s="157"/>
      <c r="K1" s="157"/>
      <c r="L1" s="157"/>
    </row>
    <row r="2" spans="1:12" s="46" customFormat="1" ht="22.5" customHeight="1">
      <c r="A2" s="45"/>
      <c r="B2" s="44"/>
      <c r="C2" s="44"/>
      <c r="D2" s="44"/>
      <c r="E2" s="44"/>
      <c r="F2" s="44"/>
      <c r="G2" s="44"/>
      <c r="H2" s="44"/>
      <c r="I2" s="44"/>
      <c r="J2" s="44"/>
      <c r="K2" s="44"/>
      <c r="L2" s="44"/>
    </row>
    <row r="3" spans="1:12" s="46" customFormat="1" ht="22.5" customHeight="1">
      <c r="A3" s="45"/>
      <c r="B3" s="44"/>
      <c r="C3" s="44"/>
      <c r="D3" s="44"/>
      <c r="E3" s="44"/>
      <c r="F3" s="44"/>
      <c r="G3" s="44"/>
      <c r="H3" s="44"/>
      <c r="I3" s="44"/>
      <c r="J3" s="158">
        <f>保福1!J5</f>
        <v>45377</v>
      </c>
      <c r="K3" s="159"/>
      <c r="L3" s="159"/>
    </row>
    <row r="4" spans="1:12" s="46" customFormat="1" ht="22.5" customHeight="1"/>
    <row r="5" spans="1:12" s="46" customFormat="1" ht="22.5" customHeight="1">
      <c r="A5" s="17"/>
      <c r="B5" s="160" t="str">
        <f>保福1!B7</f>
        <v>北海道胆振総合振興局長　関　俊一</v>
      </c>
      <c r="C5" s="160"/>
      <c r="D5" s="160"/>
      <c r="E5" s="160"/>
      <c r="F5" s="160"/>
      <c r="G5" s="113" t="s">
        <v>122</v>
      </c>
    </row>
    <row r="6" spans="1:12" s="46" customFormat="1" ht="22.5" customHeight="1"/>
    <row r="7" spans="1:12" s="46" customFormat="1" ht="22.5" customHeight="1">
      <c r="H7" s="44" t="s">
        <v>40</v>
      </c>
      <c r="I7" s="23" t="s">
        <v>41</v>
      </c>
      <c r="J7" s="23" t="s">
        <v>42</v>
      </c>
      <c r="K7" s="108">
        <f>作成方法!E7</f>
        <v>0</v>
      </c>
    </row>
    <row r="8" spans="1:12" s="46" customFormat="1" ht="22.5" customHeight="1">
      <c r="I8" s="23"/>
      <c r="J8" s="155">
        <f>作成方法!E8</f>
        <v>0</v>
      </c>
      <c r="K8" s="155"/>
      <c r="L8" s="155"/>
    </row>
    <row r="9" spans="1:12" s="46" customFormat="1" ht="22.5" customHeight="1">
      <c r="I9" s="23" t="s">
        <v>43</v>
      </c>
      <c r="J9" s="155">
        <f>作成方法!E9</f>
        <v>0</v>
      </c>
      <c r="K9" s="155"/>
      <c r="L9" s="155"/>
    </row>
    <row r="10" spans="1:12" s="46" customFormat="1" ht="22.5" customHeight="1">
      <c r="I10" s="23"/>
      <c r="J10" s="23" t="s">
        <v>44</v>
      </c>
      <c r="K10" s="161">
        <f>作成方法!E10</f>
        <v>0</v>
      </c>
      <c r="L10" s="161"/>
    </row>
    <row r="11" spans="1:12" s="46" customFormat="1" ht="22.5" customHeight="1">
      <c r="I11" s="23" t="s">
        <v>45</v>
      </c>
      <c r="J11" s="44">
        <f>作成方法!E11</f>
        <v>0</v>
      </c>
      <c r="K11" s="164">
        <f>作成方法!E12</f>
        <v>0</v>
      </c>
      <c r="L11" s="165"/>
    </row>
    <row r="12" spans="1:12" s="46" customFormat="1" ht="22.5" customHeight="1">
      <c r="J12" s="44"/>
      <c r="K12" s="47"/>
      <c r="L12" s="44"/>
    </row>
    <row r="13" spans="1:12" s="46" customFormat="1" ht="22.5" customHeight="1">
      <c r="J13" s="44"/>
      <c r="K13" s="47"/>
      <c r="L13" s="44"/>
    </row>
    <row r="14" spans="1:12" s="46" customFormat="1" ht="14"/>
    <row r="15" spans="1:12" ht="22.5" customHeight="1">
      <c r="A15" s="150" t="s">
        <v>123</v>
      </c>
      <c r="B15" s="151"/>
      <c r="C15" s="151"/>
      <c r="D15" s="151"/>
      <c r="E15" s="151"/>
      <c r="F15" s="151"/>
      <c r="G15" s="151"/>
      <c r="H15" s="151"/>
      <c r="I15" s="151"/>
      <c r="J15" s="151"/>
      <c r="K15" s="151"/>
      <c r="L15" s="151"/>
    </row>
    <row r="16" spans="1:12" ht="22.5" customHeight="1">
      <c r="A16" s="19"/>
      <c r="B16" s="2"/>
      <c r="C16" s="2"/>
      <c r="D16" s="2"/>
      <c r="E16" s="2"/>
      <c r="F16" s="2"/>
      <c r="G16" s="2"/>
      <c r="H16" s="2"/>
      <c r="I16" s="2"/>
      <c r="J16" s="2"/>
      <c r="K16" s="2"/>
      <c r="L16" s="2"/>
    </row>
    <row r="17" spans="1:14" ht="22.5" customHeight="1">
      <c r="A17" s="150" t="s">
        <v>124</v>
      </c>
      <c r="B17" s="151"/>
      <c r="C17" s="151"/>
      <c r="D17" s="151"/>
      <c r="E17" s="151"/>
      <c r="F17" s="151"/>
      <c r="G17" s="151"/>
      <c r="H17" s="151"/>
      <c r="I17" s="151"/>
      <c r="J17" s="151"/>
      <c r="K17" s="151"/>
      <c r="L17" s="151"/>
    </row>
    <row r="18" spans="1:14" ht="22.5" customHeight="1">
      <c r="A18" s="19"/>
      <c r="B18" s="2"/>
      <c r="C18" s="2"/>
      <c r="D18" s="2"/>
      <c r="E18" s="2"/>
      <c r="F18" s="2"/>
      <c r="G18" s="2"/>
      <c r="H18" s="2"/>
      <c r="I18" s="2"/>
      <c r="J18" s="38"/>
      <c r="K18" s="39"/>
      <c r="L18" s="39"/>
    </row>
    <row r="19" spans="1:14" ht="22.5" customHeight="1"/>
    <row r="20" spans="1:14" ht="22.5" customHeight="1">
      <c r="A20" s="17"/>
      <c r="B20" s="40"/>
      <c r="C20" s="166" t="s">
        <v>126</v>
      </c>
      <c r="D20" s="166"/>
      <c r="E20" s="166"/>
      <c r="F20" s="167"/>
      <c r="G20" s="168"/>
      <c r="H20" s="168"/>
      <c r="I20" s="168"/>
      <c r="J20" s="168"/>
      <c r="K20" s="168"/>
    </row>
    <row r="21" spans="1:14" ht="22.5" customHeight="1">
      <c r="C21" s="166" t="s">
        <v>127</v>
      </c>
      <c r="D21" s="166"/>
      <c r="E21" s="166"/>
      <c r="F21" s="167"/>
      <c r="G21" s="168"/>
      <c r="H21" s="168"/>
      <c r="I21" s="168"/>
      <c r="J21" s="168"/>
      <c r="K21" s="168"/>
    </row>
    <row r="22" spans="1:14" ht="22.5" customHeight="1">
      <c r="C22" s="166" t="s">
        <v>128</v>
      </c>
      <c r="D22" s="166"/>
      <c r="E22" s="166"/>
      <c r="F22" s="166"/>
      <c r="G22" s="169"/>
      <c r="H22" s="169"/>
      <c r="I22" s="169"/>
      <c r="J22" s="169"/>
      <c r="K22" s="169"/>
      <c r="N22" t="s">
        <v>142</v>
      </c>
    </row>
    <row r="23" spans="1:14" ht="22.5" customHeight="1">
      <c r="C23" s="166" t="s">
        <v>129</v>
      </c>
      <c r="D23" s="166"/>
      <c r="E23" s="166"/>
      <c r="F23" s="170"/>
      <c r="G23" s="171"/>
      <c r="H23" s="171"/>
      <c r="I23" s="171"/>
      <c r="J23" s="171"/>
      <c r="K23" s="171"/>
      <c r="L23" s="8"/>
      <c r="N23" t="s">
        <v>143</v>
      </c>
    </row>
    <row r="24" spans="1:14" ht="22.5" customHeight="1">
      <c r="C24" s="172" t="s">
        <v>130</v>
      </c>
      <c r="D24" s="172"/>
      <c r="E24" s="172"/>
      <c r="F24" s="162"/>
      <c r="G24" s="163"/>
      <c r="H24" s="163"/>
      <c r="I24" s="163"/>
      <c r="J24" s="163"/>
      <c r="K24" s="163"/>
      <c r="L24" s="8"/>
    </row>
    <row r="25" spans="1:14" ht="22.5" customHeight="1">
      <c r="C25" s="173" t="s">
        <v>131</v>
      </c>
      <c r="D25" s="173"/>
      <c r="E25" s="173"/>
      <c r="F25" s="174"/>
      <c r="G25" s="175"/>
      <c r="H25" s="175"/>
      <c r="I25" s="175"/>
      <c r="J25" s="175"/>
      <c r="K25" s="175"/>
      <c r="L25" s="43"/>
    </row>
    <row r="26" spans="1:14" ht="22.5" customHeight="1">
      <c r="I26" s="14"/>
      <c r="J26" s="20"/>
      <c r="K26" s="41"/>
      <c r="L26" s="18"/>
    </row>
    <row r="27" spans="1:14" ht="22.5" customHeight="1">
      <c r="B27" s="176" t="s">
        <v>141</v>
      </c>
      <c r="C27" s="176"/>
      <c r="D27" s="176"/>
      <c r="E27" s="176"/>
      <c r="F27" s="176"/>
      <c r="G27" s="176"/>
      <c r="H27" s="176"/>
      <c r="I27" s="176"/>
      <c r="J27" s="176"/>
      <c r="K27" s="176"/>
      <c r="L27" s="176"/>
    </row>
    <row r="28" spans="1:14">
      <c r="B28" s="176"/>
      <c r="C28" s="176"/>
      <c r="D28" s="176"/>
      <c r="E28" s="176"/>
      <c r="F28" s="176"/>
      <c r="G28" s="176"/>
      <c r="H28" s="176"/>
      <c r="I28" s="176"/>
      <c r="J28" s="176"/>
      <c r="K28" s="176"/>
      <c r="L28" s="176"/>
    </row>
    <row r="29" spans="1:14">
      <c r="B29" s="176"/>
      <c r="C29" s="176"/>
      <c r="D29" s="176"/>
      <c r="E29" s="176"/>
      <c r="F29" s="176"/>
      <c r="G29" s="176"/>
      <c r="H29" s="176"/>
      <c r="I29" s="176"/>
      <c r="J29" s="176"/>
      <c r="K29" s="176"/>
      <c r="L29" s="176"/>
    </row>
    <row r="30" spans="1:14" ht="16.5">
      <c r="A30" s="19"/>
      <c r="B30" s="2"/>
      <c r="C30" s="2"/>
      <c r="D30" s="2"/>
      <c r="E30" s="2"/>
      <c r="F30" s="2"/>
      <c r="G30" s="2"/>
      <c r="H30" s="2"/>
      <c r="I30" s="2"/>
      <c r="J30" s="2"/>
      <c r="K30" s="2"/>
      <c r="L30" s="2"/>
    </row>
    <row r="31" spans="1:14" ht="16.5">
      <c r="A31" s="19"/>
      <c r="B31" s="2"/>
      <c r="C31" s="2"/>
      <c r="D31" s="2"/>
      <c r="E31" s="2"/>
      <c r="F31" s="2"/>
      <c r="G31" s="2"/>
      <c r="H31" s="2"/>
      <c r="I31" s="2"/>
      <c r="J31" s="2"/>
      <c r="K31" s="2"/>
      <c r="L31" s="2"/>
    </row>
    <row r="32" spans="1:14" ht="16.5">
      <c r="A32" s="19"/>
      <c r="B32" s="2"/>
      <c r="C32" s="2"/>
      <c r="D32" s="2"/>
      <c r="E32" s="2"/>
      <c r="F32" s="2"/>
      <c r="G32" s="2"/>
      <c r="H32" s="2"/>
      <c r="I32" s="2"/>
      <c r="J32" s="38"/>
      <c r="K32" s="39"/>
      <c r="L32" s="39"/>
    </row>
    <row r="34" spans="1:12" ht="14">
      <c r="A34" s="17"/>
      <c r="B34" s="40"/>
      <c r="C34" s="40"/>
      <c r="D34" s="40"/>
      <c r="E34" s="40"/>
      <c r="F34" s="40"/>
      <c r="G34" s="8"/>
    </row>
    <row r="36" spans="1:12">
      <c r="H36" s="24"/>
      <c r="I36" s="14"/>
      <c r="J36" s="14"/>
      <c r="K36" s="42"/>
    </row>
    <row r="37" spans="1:12">
      <c r="I37" s="14"/>
      <c r="J37" s="8"/>
      <c r="K37" s="8"/>
      <c r="L37" s="8"/>
    </row>
    <row r="38" spans="1:12">
      <c r="I38" s="14"/>
      <c r="J38" s="8"/>
      <c r="K38" s="8"/>
      <c r="L38" s="8"/>
    </row>
    <row r="39" spans="1:12">
      <c r="I39" s="14"/>
      <c r="J39" s="14"/>
      <c r="K39" s="43"/>
      <c r="L39" s="43"/>
    </row>
  </sheetData>
  <mergeCells count="24">
    <mergeCell ref="C25:E25"/>
    <mergeCell ref="F25:K25"/>
    <mergeCell ref="B27:L27"/>
    <mergeCell ref="B28:L28"/>
    <mergeCell ref="B29:L29"/>
    <mergeCell ref="K10:L10"/>
    <mergeCell ref="F24:K24"/>
    <mergeCell ref="K11:L11"/>
    <mergeCell ref="A15:L15"/>
    <mergeCell ref="A17:L17"/>
    <mergeCell ref="C20:E20"/>
    <mergeCell ref="F20:K20"/>
    <mergeCell ref="C21:E21"/>
    <mergeCell ref="F21:K21"/>
    <mergeCell ref="C22:E22"/>
    <mergeCell ref="F22:K22"/>
    <mergeCell ref="C23:E23"/>
    <mergeCell ref="F23:K23"/>
    <mergeCell ref="C24:E24"/>
    <mergeCell ref="A1:L1"/>
    <mergeCell ref="J3:L3"/>
    <mergeCell ref="B5:F5"/>
    <mergeCell ref="J8:L8"/>
    <mergeCell ref="J9:L9"/>
  </mergeCells>
  <phoneticPr fontId="2"/>
  <dataValidations count="1">
    <dataValidation type="list" allowBlank="1" showInputMessage="1" showErrorMessage="1" sqref="F22:K22">
      <formula1>$N$22:$N$23</formula1>
    </dataValidation>
  </dataValidations>
  <pageMargins left="0.7" right="0.7" top="0.75" bottom="0.75" header="0.3" footer="0.3"/>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view="pageBreakPreview" zoomScale="96" zoomScaleNormal="100" zoomScaleSheetLayoutView="96" workbookViewId="0">
      <selection activeCell="F18" sqref="F18:K22"/>
    </sheetView>
  </sheetViews>
  <sheetFormatPr defaultRowHeight="13"/>
  <cols>
    <col min="1" max="3" width="3.08984375" customWidth="1"/>
    <col min="12" max="12" width="3.08984375" customWidth="1"/>
  </cols>
  <sheetData>
    <row r="1" spans="1:21">
      <c r="A1" s="28" t="s">
        <v>56</v>
      </c>
      <c r="I1" s="183"/>
      <c r="J1" s="183"/>
      <c r="K1" s="183"/>
      <c r="L1" s="183"/>
    </row>
    <row r="2" spans="1:21">
      <c r="I2" s="183"/>
      <c r="J2" s="183"/>
      <c r="K2" s="183"/>
      <c r="L2" s="183"/>
    </row>
    <row r="3" spans="1:21" ht="16.5">
      <c r="D3" s="151" t="s">
        <v>57</v>
      </c>
      <c r="E3" s="151"/>
      <c r="F3" s="151"/>
      <c r="G3" s="151"/>
      <c r="H3" s="151"/>
      <c r="I3" s="151"/>
      <c r="J3" s="151"/>
    </row>
    <row r="4" spans="1:21">
      <c r="B4" s="194">
        <f>作成方法!E9</f>
        <v>0</v>
      </c>
      <c r="C4" s="194"/>
      <c r="D4" s="194"/>
      <c r="E4" s="194"/>
      <c r="I4" s="195">
        <f>作成方法!E14</f>
        <v>0</v>
      </c>
      <c r="J4" s="195"/>
      <c r="K4" s="195"/>
      <c r="L4" s="195"/>
    </row>
    <row r="5" spans="1:21" ht="20.25" customHeight="1">
      <c r="B5" s="177" t="s">
        <v>58</v>
      </c>
      <c r="C5" s="178"/>
      <c r="D5" s="178"/>
      <c r="E5" s="179"/>
      <c r="F5" s="188"/>
      <c r="G5" s="189"/>
      <c r="H5" s="189"/>
      <c r="I5" s="189"/>
      <c r="J5" s="189"/>
      <c r="K5" s="190"/>
      <c r="M5" s="105" t="s">
        <v>369</v>
      </c>
    </row>
    <row r="6" spans="1:21" ht="20.25" customHeight="1">
      <c r="B6" s="180" t="s">
        <v>319</v>
      </c>
      <c r="C6" s="181"/>
      <c r="D6" s="181"/>
      <c r="E6" s="182"/>
      <c r="F6" s="191"/>
      <c r="G6" s="192"/>
      <c r="H6" s="192"/>
      <c r="I6" s="192"/>
      <c r="J6" s="192"/>
      <c r="K6" s="193"/>
      <c r="M6" s="105" t="s">
        <v>370</v>
      </c>
      <c r="P6" s="141"/>
      <c r="Q6" s="141"/>
      <c r="R6" s="141"/>
      <c r="S6" s="141"/>
      <c r="T6" s="141"/>
      <c r="U6" s="141"/>
    </row>
    <row r="7" spans="1:21" ht="23.25" customHeight="1">
      <c r="B7" s="184" t="s">
        <v>59</v>
      </c>
      <c r="C7" s="184"/>
      <c r="D7" s="184"/>
      <c r="E7" s="197"/>
      <c r="F7" s="212"/>
      <c r="G7" s="213"/>
      <c r="H7" s="213"/>
      <c r="I7" s="213"/>
      <c r="J7" s="213"/>
      <c r="K7" s="214"/>
      <c r="M7" s="105" t="s">
        <v>371</v>
      </c>
    </row>
    <row r="8" spans="1:21" ht="23.25" customHeight="1">
      <c r="B8" s="184"/>
      <c r="C8" s="184"/>
      <c r="D8" s="184"/>
      <c r="E8" s="197"/>
      <c r="F8" s="215"/>
      <c r="G8" s="216"/>
      <c r="H8" s="216"/>
      <c r="I8" s="216"/>
      <c r="J8" s="216"/>
      <c r="K8" s="217"/>
    </row>
    <row r="9" spans="1:21" ht="23.25" customHeight="1">
      <c r="B9" s="184"/>
      <c r="C9" s="184"/>
      <c r="D9" s="184"/>
      <c r="E9" s="197"/>
      <c r="F9" s="215"/>
      <c r="G9" s="216"/>
      <c r="H9" s="216"/>
      <c r="I9" s="216"/>
      <c r="J9" s="216"/>
      <c r="K9" s="217"/>
    </row>
    <row r="10" spans="1:21" ht="23.25" customHeight="1">
      <c r="B10" s="184"/>
      <c r="C10" s="184"/>
      <c r="D10" s="184"/>
      <c r="E10" s="197"/>
      <c r="F10" s="218"/>
      <c r="G10" s="219"/>
      <c r="H10" s="219"/>
      <c r="I10" s="219"/>
      <c r="J10" s="219"/>
      <c r="K10" s="220"/>
    </row>
    <row r="11" spans="1:21" ht="23.25" customHeight="1">
      <c r="B11" s="184" t="s">
        <v>60</v>
      </c>
      <c r="C11" s="184"/>
      <c r="D11" s="184"/>
      <c r="E11" s="184"/>
      <c r="F11" s="202">
        <f>保福３!H10</f>
        <v>0</v>
      </c>
      <c r="G11" s="203"/>
      <c r="H11" s="203"/>
      <c r="I11" s="203"/>
      <c r="J11" s="203"/>
      <c r="K11" s="204"/>
    </row>
    <row r="12" spans="1:21" ht="23.25" customHeight="1">
      <c r="B12" s="184"/>
      <c r="C12" s="184"/>
      <c r="D12" s="184"/>
      <c r="E12" s="184"/>
      <c r="F12" s="205"/>
      <c r="G12" s="206"/>
      <c r="H12" s="206"/>
      <c r="I12" s="206"/>
      <c r="J12" s="206"/>
      <c r="K12" s="207"/>
    </row>
    <row r="13" spans="1:21" ht="23.25" customHeight="1">
      <c r="B13" s="184"/>
      <c r="C13" s="184"/>
      <c r="D13" s="184"/>
      <c r="E13" s="184"/>
      <c r="F13" s="205" t="s">
        <v>362</v>
      </c>
      <c r="G13" s="206"/>
      <c r="H13" s="206"/>
      <c r="I13" s="206"/>
      <c r="J13" s="206"/>
      <c r="K13" s="207"/>
    </row>
    <row r="14" spans="1:21" ht="23.25" customHeight="1">
      <c r="B14" s="184"/>
      <c r="C14" s="184"/>
      <c r="D14" s="184"/>
      <c r="E14" s="184"/>
      <c r="F14" s="185"/>
      <c r="G14" s="186"/>
      <c r="H14" s="186"/>
      <c r="I14" s="186"/>
      <c r="J14" s="186"/>
      <c r="K14" s="187"/>
    </row>
    <row r="15" spans="1:21" ht="23.25" customHeight="1">
      <c r="B15" s="184"/>
      <c r="C15" s="184"/>
      <c r="D15" s="184"/>
      <c r="E15" s="184"/>
      <c r="F15" s="185"/>
      <c r="G15" s="186"/>
      <c r="H15" s="186"/>
      <c r="I15" s="186"/>
      <c r="J15" s="186"/>
      <c r="K15" s="187"/>
    </row>
    <row r="16" spans="1:21" ht="23.25" customHeight="1">
      <c r="B16" s="184"/>
      <c r="C16" s="184"/>
      <c r="D16" s="184"/>
      <c r="E16" s="184"/>
      <c r="F16" s="185"/>
      <c r="G16" s="186"/>
      <c r="H16" s="186"/>
      <c r="I16" s="186"/>
      <c r="J16" s="186"/>
      <c r="K16" s="187"/>
    </row>
    <row r="17" spans="1:11" ht="23.25" customHeight="1">
      <c r="B17" s="184"/>
      <c r="C17" s="184"/>
      <c r="D17" s="184"/>
      <c r="E17" s="184"/>
      <c r="F17" s="198"/>
      <c r="G17" s="199"/>
      <c r="H17" s="199"/>
      <c r="I17" s="199"/>
      <c r="J17" s="199"/>
      <c r="K17" s="200"/>
    </row>
    <row r="18" spans="1:11" ht="23.25" customHeight="1">
      <c r="B18" s="184" t="s">
        <v>61</v>
      </c>
      <c r="C18" s="184"/>
      <c r="D18" s="184"/>
      <c r="E18" s="184"/>
      <c r="F18" s="211">
        <f>保福３!B97</f>
        <v>0</v>
      </c>
      <c r="G18" s="203"/>
      <c r="H18" s="203"/>
      <c r="I18" s="203"/>
      <c r="J18" s="203"/>
      <c r="K18" s="204"/>
    </row>
    <row r="19" spans="1:11" ht="23.25" customHeight="1">
      <c r="B19" s="184"/>
      <c r="C19" s="184"/>
      <c r="D19" s="184"/>
      <c r="E19" s="184"/>
      <c r="F19" s="205"/>
      <c r="G19" s="206"/>
      <c r="H19" s="206"/>
      <c r="I19" s="206"/>
      <c r="J19" s="206"/>
      <c r="K19" s="207"/>
    </row>
    <row r="20" spans="1:11" ht="23.25" customHeight="1">
      <c r="B20" s="184"/>
      <c r="C20" s="184"/>
      <c r="D20" s="184"/>
      <c r="E20" s="184"/>
      <c r="F20" s="205"/>
      <c r="G20" s="206"/>
      <c r="H20" s="206"/>
      <c r="I20" s="206"/>
      <c r="J20" s="206"/>
      <c r="K20" s="207"/>
    </row>
    <row r="21" spans="1:11" ht="23.25" customHeight="1">
      <c r="B21" s="184"/>
      <c r="C21" s="184"/>
      <c r="D21" s="184"/>
      <c r="E21" s="184"/>
      <c r="F21" s="205"/>
      <c r="G21" s="206"/>
      <c r="H21" s="206"/>
      <c r="I21" s="206"/>
      <c r="J21" s="206"/>
      <c r="K21" s="207"/>
    </row>
    <row r="22" spans="1:11" ht="23.25" customHeight="1">
      <c r="B22" s="184"/>
      <c r="C22" s="184"/>
      <c r="D22" s="184"/>
      <c r="E22" s="184"/>
      <c r="F22" s="205"/>
      <c r="G22" s="206"/>
      <c r="H22" s="206"/>
      <c r="I22" s="206"/>
      <c r="J22" s="206"/>
      <c r="K22" s="207"/>
    </row>
    <row r="23" spans="1:11" ht="23.25" customHeight="1">
      <c r="B23" s="184"/>
      <c r="C23" s="184"/>
      <c r="D23" s="184"/>
      <c r="E23" s="184"/>
      <c r="F23" s="208"/>
      <c r="G23" s="209"/>
      <c r="H23" s="209"/>
      <c r="I23" s="209"/>
      <c r="J23" s="209"/>
      <c r="K23" s="210"/>
    </row>
    <row r="24" spans="1:11" ht="23.25" customHeight="1">
      <c r="B24" s="184" t="s">
        <v>4</v>
      </c>
      <c r="C24" s="184"/>
      <c r="D24" s="184"/>
      <c r="E24" s="184"/>
      <c r="F24" s="201"/>
      <c r="G24" s="201"/>
      <c r="H24" s="201"/>
      <c r="I24" s="201"/>
      <c r="J24" s="201"/>
      <c r="K24" s="201"/>
    </row>
    <row r="25" spans="1:11" ht="23.25" customHeight="1">
      <c r="B25" s="184"/>
      <c r="C25" s="184"/>
      <c r="D25" s="184"/>
      <c r="E25" s="184"/>
      <c r="F25" s="201"/>
      <c r="G25" s="201"/>
      <c r="H25" s="201"/>
      <c r="I25" s="201"/>
      <c r="J25" s="201"/>
      <c r="K25" s="201"/>
    </row>
    <row r="26" spans="1:11" ht="23.25" customHeight="1">
      <c r="B26" s="184"/>
      <c r="C26" s="184"/>
      <c r="D26" s="184"/>
      <c r="E26" s="184"/>
      <c r="F26" s="201"/>
      <c r="G26" s="201"/>
      <c r="H26" s="201"/>
      <c r="I26" s="201"/>
      <c r="J26" s="201"/>
      <c r="K26" s="201"/>
    </row>
    <row r="28" spans="1:11" ht="28.5" customHeight="1">
      <c r="A28" s="30" t="s">
        <v>62</v>
      </c>
      <c r="B28" s="29">
        <v>1</v>
      </c>
      <c r="D28" s="196" t="s">
        <v>63</v>
      </c>
      <c r="E28" s="196"/>
      <c r="F28" s="196"/>
      <c r="G28" s="196"/>
      <c r="H28" s="196"/>
      <c r="I28" s="196"/>
      <c r="J28" s="196"/>
    </row>
    <row r="29" spans="1:11" ht="45" customHeight="1">
      <c r="A29" s="29"/>
      <c r="B29" s="29">
        <v>2</v>
      </c>
      <c r="D29" s="196" t="s">
        <v>64</v>
      </c>
      <c r="E29" s="196"/>
      <c r="F29" s="196"/>
      <c r="G29" s="196"/>
      <c r="H29" s="196"/>
      <c r="I29" s="196"/>
      <c r="J29" s="196"/>
    </row>
    <row r="30" spans="1:11" ht="28.5" customHeight="1">
      <c r="A30" s="29"/>
      <c r="B30" s="29">
        <v>3</v>
      </c>
      <c r="D30" s="196" t="s">
        <v>65</v>
      </c>
      <c r="E30" s="196"/>
      <c r="F30" s="196"/>
      <c r="G30" s="196"/>
      <c r="H30" s="196"/>
      <c r="I30" s="196"/>
      <c r="J30" s="196"/>
    </row>
    <row r="31" spans="1:11" ht="28.5" customHeight="1">
      <c r="A31" s="29"/>
      <c r="B31" s="29">
        <v>4</v>
      </c>
      <c r="D31" s="196" t="s">
        <v>66</v>
      </c>
      <c r="E31" s="196"/>
      <c r="F31" s="196"/>
      <c r="G31" s="196"/>
      <c r="H31" s="196"/>
      <c r="I31" s="196"/>
      <c r="J31" s="196"/>
    </row>
  </sheetData>
  <mergeCells count="31">
    <mergeCell ref="P6:U6"/>
    <mergeCell ref="F7:K7"/>
    <mergeCell ref="F8:K8"/>
    <mergeCell ref="F9:K9"/>
    <mergeCell ref="F10:K10"/>
    <mergeCell ref="D30:J30"/>
    <mergeCell ref="B7:E10"/>
    <mergeCell ref="D31:J31"/>
    <mergeCell ref="D28:J28"/>
    <mergeCell ref="D29:J29"/>
    <mergeCell ref="F17:K17"/>
    <mergeCell ref="B24:E26"/>
    <mergeCell ref="F24:K26"/>
    <mergeCell ref="F11:K12"/>
    <mergeCell ref="F15:K15"/>
    <mergeCell ref="F14:K14"/>
    <mergeCell ref="F13:K13"/>
    <mergeCell ref="B18:E23"/>
    <mergeCell ref="F23:K23"/>
    <mergeCell ref="F18:K22"/>
    <mergeCell ref="B5:E5"/>
    <mergeCell ref="B6:E6"/>
    <mergeCell ref="I1:L1"/>
    <mergeCell ref="I2:L2"/>
    <mergeCell ref="B11:E17"/>
    <mergeCell ref="F16:K16"/>
    <mergeCell ref="D3:J3"/>
    <mergeCell ref="F5:K5"/>
    <mergeCell ref="F6:K6"/>
    <mergeCell ref="B4:E4"/>
    <mergeCell ref="I4:L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view="pageBreakPreview" zoomScale="93" zoomScaleNormal="100" zoomScaleSheetLayoutView="93" workbookViewId="0">
      <selection activeCell="B97" sqref="B97:M99"/>
    </sheetView>
  </sheetViews>
  <sheetFormatPr defaultColWidth="9" defaultRowHeight="13"/>
  <cols>
    <col min="1" max="6" width="3.26953125" style="52" customWidth="1"/>
    <col min="7" max="7" width="11.26953125" style="52" customWidth="1"/>
    <col min="8" max="9" width="15" style="52" customWidth="1"/>
    <col min="10" max="10" width="7.453125" style="52" customWidth="1"/>
    <col min="11" max="12" width="22.36328125" style="52" customWidth="1"/>
    <col min="13" max="14" width="3.26953125" style="52" customWidth="1"/>
    <col min="15" max="15" width="4.36328125" style="52" customWidth="1"/>
    <col min="16" max="16" width="31.7265625" style="52" customWidth="1"/>
    <col min="17" max="17" width="18.26953125" style="52" customWidth="1"/>
    <col min="18" max="16384" width="9" style="52"/>
  </cols>
  <sheetData>
    <row r="1" spans="1:14">
      <c r="A1" s="60" t="s">
        <v>265</v>
      </c>
      <c r="B1" s="54"/>
      <c r="C1" s="53"/>
      <c r="D1" s="53"/>
      <c r="E1" s="53"/>
      <c r="F1" s="53"/>
      <c r="G1" s="53"/>
      <c r="H1" s="53"/>
      <c r="I1" s="53"/>
      <c r="J1" s="53"/>
      <c r="K1" s="53"/>
      <c r="L1" s="53"/>
      <c r="M1" s="53"/>
      <c r="N1" s="53"/>
    </row>
    <row r="2" spans="1:14">
      <c r="A2" s="53"/>
      <c r="B2" s="54"/>
      <c r="C2" s="53"/>
      <c r="D2" s="53"/>
      <c r="E2" s="53"/>
      <c r="F2" s="53"/>
      <c r="G2" s="53"/>
      <c r="H2" s="53"/>
      <c r="I2" s="53"/>
      <c r="J2" s="53"/>
      <c r="K2" s="53"/>
      <c r="L2" s="53"/>
      <c r="M2" s="53"/>
      <c r="N2" s="53"/>
    </row>
    <row r="3" spans="1:14" ht="16.5">
      <c r="A3" s="247" t="s">
        <v>67</v>
      </c>
      <c r="B3" s="247"/>
      <c r="C3" s="247"/>
      <c r="D3" s="247"/>
      <c r="E3" s="247"/>
      <c r="F3" s="247"/>
      <c r="G3" s="247"/>
      <c r="H3" s="247"/>
      <c r="I3" s="247"/>
      <c r="J3" s="247"/>
      <c r="K3" s="247"/>
      <c r="L3" s="247"/>
      <c r="M3" s="53"/>
      <c r="N3" s="53"/>
    </row>
    <row r="4" spans="1:14">
      <c r="A4" s="53"/>
      <c r="B4" s="54"/>
      <c r="C4" s="53"/>
      <c r="D4" s="53"/>
      <c r="E4" s="53"/>
      <c r="F4" s="53"/>
      <c r="G4" s="53"/>
      <c r="H4" s="53"/>
      <c r="I4" s="53"/>
      <c r="J4" s="53"/>
      <c r="K4" s="53"/>
      <c r="L4" s="53"/>
      <c r="M4" s="53"/>
      <c r="N4" s="53"/>
    </row>
    <row r="5" spans="1:14">
      <c r="A5" s="53">
        <v>1</v>
      </c>
      <c r="B5" s="54"/>
      <c r="C5" s="53" t="s">
        <v>68</v>
      </c>
      <c r="D5" s="53"/>
      <c r="E5" s="53"/>
      <c r="F5" s="53"/>
      <c r="G5" s="53"/>
      <c r="H5" s="53"/>
      <c r="I5" s="53"/>
      <c r="J5" s="53"/>
      <c r="K5" s="53"/>
      <c r="L5" s="53"/>
      <c r="M5" s="53"/>
      <c r="N5" s="53"/>
    </row>
    <row r="6" spans="1:14">
      <c r="A6" s="53"/>
      <c r="B6" s="54" t="s">
        <v>258</v>
      </c>
      <c r="C6" s="225" t="s">
        <v>73</v>
      </c>
      <c r="D6" s="225"/>
      <c r="E6" s="225"/>
      <c r="F6" s="225"/>
      <c r="G6" s="225"/>
      <c r="H6" s="63" t="s">
        <v>77</v>
      </c>
      <c r="I6" s="248">
        <f>作成方法!E14</f>
        <v>0</v>
      </c>
      <c r="J6" s="248"/>
      <c r="K6" s="248"/>
      <c r="L6" s="248"/>
      <c r="M6" s="53"/>
      <c r="N6" s="53"/>
    </row>
    <row r="7" spans="1:14">
      <c r="A7" s="53"/>
      <c r="B7" s="54"/>
      <c r="C7" s="53"/>
      <c r="D7" s="53"/>
      <c r="E7" s="53"/>
      <c r="F7" s="53"/>
      <c r="G7" s="53"/>
      <c r="H7" s="63" t="s">
        <v>78</v>
      </c>
      <c r="I7" s="248">
        <f>作成方法!E16</f>
        <v>0</v>
      </c>
      <c r="J7" s="248"/>
      <c r="K7" s="248"/>
      <c r="L7" s="248"/>
      <c r="M7" s="53"/>
      <c r="N7" s="53"/>
    </row>
    <row r="8" spans="1:14">
      <c r="A8" s="53"/>
      <c r="B8" s="54" t="s">
        <v>69</v>
      </c>
      <c r="C8" s="225" t="s">
        <v>74</v>
      </c>
      <c r="D8" s="225"/>
      <c r="E8" s="225"/>
      <c r="F8" s="225"/>
      <c r="G8" s="225"/>
      <c r="H8" s="249">
        <f>作成方法!E15</f>
        <v>0</v>
      </c>
      <c r="I8" s="250"/>
      <c r="J8" s="250"/>
      <c r="K8" s="250"/>
      <c r="M8" s="53"/>
      <c r="N8" s="53"/>
    </row>
    <row r="9" spans="1:14">
      <c r="A9" s="53"/>
      <c r="B9" s="54"/>
      <c r="C9" s="53"/>
      <c r="D9" s="53"/>
      <c r="E9" s="53"/>
      <c r="F9" s="53"/>
      <c r="G9" s="53"/>
      <c r="H9" s="53"/>
      <c r="M9" s="53"/>
      <c r="N9" s="53"/>
    </row>
    <row r="10" spans="1:14" ht="13.5" customHeight="1">
      <c r="A10" s="53"/>
      <c r="B10" s="54" t="s">
        <v>70</v>
      </c>
      <c r="C10" s="225" t="s">
        <v>75</v>
      </c>
      <c r="D10" s="225"/>
      <c r="E10" s="225"/>
      <c r="F10" s="225"/>
      <c r="G10" s="225"/>
      <c r="H10" s="251"/>
      <c r="I10" s="252"/>
      <c r="J10" s="252"/>
      <c r="K10" s="252"/>
      <c r="L10" s="252"/>
      <c r="M10" s="53"/>
      <c r="N10" s="53"/>
    </row>
    <row r="11" spans="1:14">
      <c r="A11" s="53"/>
      <c r="B11" s="54"/>
      <c r="C11" s="53"/>
      <c r="D11" s="53"/>
      <c r="E11" s="53"/>
      <c r="F11" s="53"/>
      <c r="G11" s="53"/>
      <c r="H11" s="252"/>
      <c r="I11" s="252"/>
      <c r="J11" s="252"/>
      <c r="K11" s="252"/>
      <c r="L11" s="252"/>
      <c r="M11" s="53"/>
      <c r="N11" s="53"/>
    </row>
    <row r="12" spans="1:14">
      <c r="A12" s="53"/>
      <c r="B12" s="54" t="s">
        <v>71</v>
      </c>
      <c r="C12" s="225" t="s">
        <v>264</v>
      </c>
      <c r="D12" s="225"/>
      <c r="E12" s="225"/>
      <c r="F12" s="225"/>
      <c r="G12" s="225"/>
      <c r="H12" s="63" t="s">
        <v>79</v>
      </c>
      <c r="I12" s="248">
        <f>作成方法!E9</f>
        <v>0</v>
      </c>
      <c r="J12" s="248"/>
      <c r="K12" s="248"/>
      <c r="L12" s="248"/>
      <c r="M12" s="53"/>
      <c r="N12" s="53"/>
    </row>
    <row r="13" spans="1:14">
      <c r="A13" s="53"/>
      <c r="B13" s="54"/>
      <c r="C13" s="53"/>
      <c r="D13" s="53"/>
      <c r="E13" s="53"/>
      <c r="F13" s="53"/>
      <c r="G13" s="53"/>
      <c r="H13" s="63" t="s">
        <v>263</v>
      </c>
      <c r="I13" s="225"/>
      <c r="J13" s="225"/>
      <c r="K13" s="225"/>
      <c r="L13" s="225"/>
      <c r="M13" s="53"/>
      <c r="N13" s="53"/>
    </row>
    <row r="14" spans="1:14">
      <c r="A14" s="53"/>
      <c r="B14" s="54" t="s">
        <v>72</v>
      </c>
      <c r="C14" s="225" t="s">
        <v>76</v>
      </c>
      <c r="D14" s="225"/>
      <c r="E14" s="225"/>
      <c r="F14" s="225"/>
      <c r="G14" s="225"/>
      <c r="H14" s="225"/>
      <c r="I14" s="225"/>
      <c r="J14" s="225"/>
      <c r="K14" s="225"/>
      <c r="L14" s="53"/>
      <c r="M14" s="53"/>
      <c r="N14" s="53"/>
    </row>
    <row r="15" spans="1:14">
      <c r="A15" s="53"/>
      <c r="B15" s="54"/>
      <c r="C15" s="53"/>
      <c r="D15" s="53"/>
      <c r="E15" s="53"/>
      <c r="F15" s="53"/>
      <c r="G15" s="53"/>
      <c r="H15" s="53"/>
      <c r="I15" s="256" t="s">
        <v>262</v>
      </c>
      <c r="J15" s="256"/>
      <c r="K15" s="67" t="s">
        <v>261</v>
      </c>
      <c r="L15" s="67" t="s">
        <v>80</v>
      </c>
      <c r="M15" s="53"/>
      <c r="N15" s="53"/>
    </row>
    <row r="16" spans="1:14">
      <c r="A16" s="53"/>
      <c r="B16" s="54"/>
      <c r="C16" s="53"/>
      <c r="D16" s="53"/>
      <c r="E16" s="53"/>
      <c r="F16" s="53"/>
      <c r="G16" s="53"/>
      <c r="H16" s="122" t="s">
        <v>366</v>
      </c>
      <c r="I16" s="257">
        <v>80</v>
      </c>
      <c r="J16" s="258"/>
      <c r="K16" s="120"/>
      <c r="L16" s="120">
        <f>I16+K16</f>
        <v>80</v>
      </c>
      <c r="M16" s="53"/>
      <c r="N16" s="53"/>
    </row>
    <row r="17" spans="1:17">
      <c r="A17" s="53"/>
      <c r="B17" s="54"/>
      <c r="C17" s="53"/>
      <c r="D17" s="53"/>
      <c r="E17" s="53"/>
      <c r="F17" s="53"/>
      <c r="G17" s="53"/>
      <c r="H17" s="122" t="s">
        <v>367</v>
      </c>
      <c r="I17" s="259"/>
      <c r="J17" s="259"/>
      <c r="K17" s="121"/>
      <c r="L17" s="121">
        <f>I17+K17</f>
        <v>0</v>
      </c>
      <c r="M17" s="53"/>
      <c r="N17" s="53"/>
    </row>
    <row r="18" spans="1:17">
      <c r="A18" s="53"/>
      <c r="B18" s="54"/>
      <c r="C18" s="53"/>
      <c r="D18" s="53"/>
      <c r="E18" s="53"/>
      <c r="F18" s="53"/>
      <c r="G18" s="53"/>
      <c r="H18" s="53"/>
      <c r="I18" s="253" t="s">
        <v>260</v>
      </c>
      <c r="J18" s="253"/>
      <c r="K18" s="253"/>
      <c r="L18" s="253"/>
      <c r="M18" s="53"/>
      <c r="N18" s="53"/>
    </row>
    <row r="19" spans="1:17">
      <c r="A19" s="53">
        <v>2</v>
      </c>
      <c r="B19" s="54"/>
      <c r="C19" s="225" t="s">
        <v>259</v>
      </c>
      <c r="D19" s="225"/>
      <c r="E19" s="225"/>
      <c r="F19" s="225"/>
      <c r="G19" s="225"/>
      <c r="H19" s="225"/>
      <c r="I19" s="225"/>
      <c r="J19" s="225"/>
      <c r="K19" s="225"/>
      <c r="L19" s="53"/>
      <c r="M19" s="53"/>
      <c r="N19" s="53"/>
    </row>
    <row r="20" spans="1:17">
      <c r="A20" s="53"/>
      <c r="B20" s="54" t="s">
        <v>258</v>
      </c>
      <c r="C20" s="53" t="s">
        <v>257</v>
      </c>
      <c r="D20" s="53"/>
      <c r="E20" s="53"/>
      <c r="F20" s="53"/>
      <c r="G20" s="53"/>
      <c r="H20" s="53"/>
      <c r="I20" s="53"/>
      <c r="J20" s="53"/>
      <c r="K20" s="53"/>
      <c r="L20" s="53"/>
      <c r="M20" s="53"/>
      <c r="N20" s="53"/>
    </row>
    <row r="21" spans="1:17">
      <c r="A21" s="53"/>
      <c r="B21" s="54" t="s">
        <v>256</v>
      </c>
      <c r="C21" s="225" t="s">
        <v>255</v>
      </c>
      <c r="D21" s="225"/>
      <c r="E21" s="225"/>
      <c r="F21" s="225"/>
      <c r="G21" s="225"/>
      <c r="H21" s="225"/>
      <c r="I21" s="225"/>
      <c r="J21" s="225"/>
      <c r="K21" s="225"/>
      <c r="L21" s="53"/>
      <c r="M21" s="53"/>
      <c r="N21" s="53"/>
      <c r="P21" s="52" t="s">
        <v>81</v>
      </c>
      <c r="Q21" s="110" t="s">
        <v>350</v>
      </c>
    </row>
    <row r="22" spans="1:17">
      <c r="A22" s="53"/>
      <c r="B22" s="54"/>
      <c r="C22" s="54" t="s">
        <v>254</v>
      </c>
      <c r="D22" s="53" t="s">
        <v>253</v>
      </c>
      <c r="E22" s="53"/>
      <c r="F22" s="53"/>
      <c r="G22" s="53"/>
      <c r="H22" s="260"/>
      <c r="I22" s="260"/>
      <c r="J22" s="53" t="s">
        <v>252</v>
      </c>
      <c r="K22" s="53"/>
      <c r="L22" s="53"/>
      <c r="M22" s="53"/>
      <c r="N22" s="53"/>
      <c r="P22" s="52" t="s">
        <v>82</v>
      </c>
      <c r="Q22" s="110" t="s">
        <v>351</v>
      </c>
    </row>
    <row r="23" spans="1:17">
      <c r="A23" s="53"/>
      <c r="B23" s="54"/>
      <c r="C23" s="54" t="s">
        <v>251</v>
      </c>
      <c r="D23" s="53" t="s">
        <v>250</v>
      </c>
      <c r="E23" s="53"/>
      <c r="F23" s="53"/>
      <c r="G23" s="53"/>
      <c r="H23" s="244"/>
      <c r="I23" s="245"/>
      <c r="K23" s="53"/>
      <c r="L23" s="53"/>
      <c r="M23" s="53"/>
      <c r="N23" s="53"/>
      <c r="P23" s="52" t="s">
        <v>83</v>
      </c>
      <c r="Q23" s="110" t="s">
        <v>352</v>
      </c>
    </row>
    <row r="24" spans="1:17">
      <c r="A24" s="53"/>
      <c r="B24" s="54"/>
      <c r="C24" s="54" t="s">
        <v>249</v>
      </c>
      <c r="D24" s="53" t="s">
        <v>248</v>
      </c>
      <c r="E24" s="53"/>
      <c r="F24" s="53"/>
      <c r="G24" s="53"/>
      <c r="H24" s="246">
        <f>保福1!E17</f>
        <v>0</v>
      </c>
      <c r="I24" s="246"/>
      <c r="K24" s="123" t="s">
        <v>360</v>
      </c>
      <c r="L24" s="53"/>
      <c r="M24" s="53"/>
      <c r="N24" s="53"/>
    </row>
    <row r="25" spans="1:17">
      <c r="A25" s="53"/>
      <c r="B25" s="54"/>
      <c r="C25" s="54" t="s">
        <v>227</v>
      </c>
      <c r="D25" s="53" t="s">
        <v>247</v>
      </c>
      <c r="E25" s="53"/>
      <c r="F25" s="53"/>
      <c r="G25" s="53"/>
      <c r="H25" s="63" t="s">
        <v>84</v>
      </c>
      <c r="I25" s="66"/>
      <c r="J25" s="53" t="s">
        <v>244</v>
      </c>
      <c r="K25" s="53" t="s">
        <v>349</v>
      </c>
      <c r="L25" s="254"/>
      <c r="M25" s="255"/>
      <c r="N25" s="53"/>
      <c r="P25" s="52" t="s">
        <v>88</v>
      </c>
      <c r="Q25" s="52" t="s">
        <v>92</v>
      </c>
    </row>
    <row r="26" spans="1:17">
      <c r="A26" s="53"/>
      <c r="B26" s="54"/>
      <c r="C26" s="54"/>
      <c r="D26" s="53"/>
      <c r="E26" s="53"/>
      <c r="F26" s="53"/>
      <c r="G26" s="53"/>
      <c r="H26" s="63" t="s">
        <v>246</v>
      </c>
      <c r="I26" s="66"/>
      <c r="J26" s="53" t="s">
        <v>212</v>
      </c>
      <c r="K26" s="53"/>
      <c r="L26" s="53"/>
      <c r="M26" s="53"/>
      <c r="N26" s="53"/>
      <c r="P26" s="52" t="s">
        <v>87</v>
      </c>
      <c r="Q26" s="52" t="s">
        <v>93</v>
      </c>
    </row>
    <row r="27" spans="1:17">
      <c r="A27" s="53"/>
      <c r="B27" s="54"/>
      <c r="C27" s="54"/>
      <c r="D27" s="53"/>
      <c r="E27" s="53"/>
      <c r="F27" s="53"/>
      <c r="G27" s="53"/>
      <c r="H27" s="63" t="s">
        <v>245</v>
      </c>
      <c r="I27" s="65"/>
      <c r="J27" s="53" t="s">
        <v>244</v>
      </c>
      <c r="K27" s="53"/>
      <c r="L27" s="53"/>
      <c r="M27" s="53"/>
      <c r="N27" s="53"/>
      <c r="P27" s="52" t="s">
        <v>90</v>
      </c>
      <c r="Q27" s="52" t="s">
        <v>94</v>
      </c>
    </row>
    <row r="28" spans="1:17">
      <c r="A28" s="53"/>
      <c r="B28" s="54"/>
      <c r="C28" s="54" t="s">
        <v>243</v>
      </c>
      <c r="D28" s="53" t="s">
        <v>242</v>
      </c>
      <c r="E28" s="53"/>
      <c r="F28" s="53"/>
      <c r="G28" s="53"/>
      <c r="H28" s="237"/>
      <c r="I28" s="237"/>
      <c r="J28" s="53" t="s">
        <v>86</v>
      </c>
      <c r="K28" s="61"/>
      <c r="L28" s="53"/>
      <c r="M28" s="53"/>
      <c r="N28" s="53"/>
      <c r="P28" s="52" t="s">
        <v>241</v>
      </c>
      <c r="Q28" s="52" t="s">
        <v>95</v>
      </c>
    </row>
    <row r="29" spans="1:17">
      <c r="A29" s="53"/>
      <c r="B29" s="54"/>
      <c r="C29" s="53"/>
      <c r="D29" s="70" t="s">
        <v>96</v>
      </c>
      <c r="E29" s="70">
        <v>1</v>
      </c>
      <c r="F29" s="53"/>
      <c r="G29" s="240" t="s">
        <v>240</v>
      </c>
      <c r="H29" s="241"/>
      <c r="I29" s="241"/>
      <c r="J29" s="241"/>
      <c r="K29" s="241"/>
      <c r="L29" s="241"/>
      <c r="M29" s="53"/>
      <c r="N29" s="53"/>
      <c r="P29" s="52" t="s">
        <v>89</v>
      </c>
    </row>
    <row r="30" spans="1:17">
      <c r="A30" s="53"/>
      <c r="B30" s="54"/>
      <c r="C30" s="53"/>
      <c r="D30" s="53"/>
      <c r="E30" s="71"/>
      <c r="F30" s="53"/>
      <c r="G30" s="240" t="s">
        <v>239</v>
      </c>
      <c r="H30" s="241"/>
      <c r="I30" s="241"/>
      <c r="J30" s="241"/>
      <c r="K30" s="241"/>
      <c r="L30" s="241"/>
      <c r="M30" s="53"/>
      <c r="N30" s="53"/>
      <c r="P30" s="52" t="s">
        <v>91</v>
      </c>
    </row>
    <row r="31" spans="1:17">
      <c r="A31" s="53"/>
      <c r="B31" s="54"/>
      <c r="C31" s="53"/>
      <c r="D31" s="53"/>
      <c r="E31" s="70">
        <v>2</v>
      </c>
      <c r="F31" s="53"/>
      <c r="G31" s="240" t="s">
        <v>238</v>
      </c>
      <c r="H31" s="241"/>
      <c r="I31" s="241"/>
      <c r="J31" s="241"/>
      <c r="K31" s="241"/>
      <c r="L31" s="241"/>
      <c r="M31" s="53"/>
      <c r="N31" s="53"/>
      <c r="P31" s="52" t="s">
        <v>237</v>
      </c>
    </row>
    <row r="32" spans="1:17">
      <c r="A32" s="53"/>
      <c r="B32" s="54"/>
      <c r="C32" s="53"/>
      <c r="D32" s="53"/>
      <c r="E32" s="53"/>
      <c r="F32" s="53"/>
      <c r="G32" s="240" t="s">
        <v>236</v>
      </c>
      <c r="H32" s="241"/>
      <c r="I32" s="241"/>
      <c r="J32" s="241"/>
      <c r="K32" s="241"/>
      <c r="L32" s="241"/>
      <c r="M32" s="53"/>
      <c r="N32" s="53"/>
    </row>
    <row r="33" spans="1:17">
      <c r="A33" s="53"/>
      <c r="B33" s="54"/>
      <c r="C33" s="53"/>
      <c r="D33" s="53"/>
      <c r="E33" s="53"/>
      <c r="F33" s="53"/>
      <c r="G33" s="225"/>
      <c r="H33" s="225"/>
      <c r="I33" s="225"/>
      <c r="J33" s="225"/>
      <c r="K33" s="225"/>
      <c r="L33" s="53"/>
      <c r="M33" s="53"/>
      <c r="N33" s="53"/>
    </row>
    <row r="34" spans="1:17">
      <c r="A34" s="53"/>
      <c r="B34" s="54" t="s">
        <v>235</v>
      </c>
      <c r="C34" s="225" t="s">
        <v>234</v>
      </c>
      <c r="D34" s="225"/>
      <c r="E34" s="225"/>
      <c r="F34" s="225"/>
      <c r="G34" s="225"/>
      <c r="H34" s="225"/>
      <c r="I34" s="225"/>
      <c r="J34" s="225"/>
      <c r="K34" s="225"/>
      <c r="L34" s="53"/>
      <c r="M34" s="53"/>
      <c r="N34" s="53"/>
    </row>
    <row r="35" spans="1:17">
      <c r="A35" s="53"/>
      <c r="B35" s="54"/>
      <c r="C35" s="54" t="s">
        <v>233</v>
      </c>
      <c r="D35" s="53" t="s">
        <v>213</v>
      </c>
      <c r="E35" s="53"/>
      <c r="F35" s="53"/>
      <c r="G35" s="53"/>
      <c r="H35" s="63" t="s">
        <v>84</v>
      </c>
      <c r="I35" s="64"/>
      <c r="J35" s="53" t="s">
        <v>212</v>
      </c>
      <c r="K35" s="53"/>
      <c r="L35" s="53"/>
      <c r="M35" s="53"/>
      <c r="N35" s="53"/>
    </row>
    <row r="36" spans="1:17">
      <c r="A36" s="53"/>
      <c r="B36" s="54"/>
      <c r="C36" s="54"/>
      <c r="D36" s="53"/>
      <c r="E36" s="53"/>
      <c r="F36" s="53"/>
      <c r="G36" s="53"/>
      <c r="H36" s="63" t="s">
        <v>85</v>
      </c>
      <c r="I36" s="62"/>
      <c r="J36" s="53" t="s">
        <v>212</v>
      </c>
      <c r="K36" s="53"/>
      <c r="L36" s="53"/>
      <c r="M36" s="53"/>
      <c r="N36" s="53"/>
      <c r="Q36" s="52" t="s">
        <v>232</v>
      </c>
    </row>
    <row r="37" spans="1:17">
      <c r="A37" s="53"/>
      <c r="B37" s="54"/>
      <c r="C37" s="54" t="s">
        <v>231</v>
      </c>
      <c r="D37" s="53" t="s">
        <v>210</v>
      </c>
      <c r="E37" s="53"/>
      <c r="F37" s="53"/>
      <c r="G37" s="53"/>
      <c r="H37" s="226"/>
      <c r="I37" s="226"/>
      <c r="J37" s="53" t="s">
        <v>86</v>
      </c>
      <c r="K37" s="61"/>
      <c r="L37" s="53"/>
      <c r="M37" s="53"/>
      <c r="N37" s="53"/>
      <c r="Q37" s="52" t="s">
        <v>230</v>
      </c>
    </row>
    <row r="38" spans="1:17">
      <c r="A38" s="53"/>
      <c r="B38" s="54"/>
      <c r="C38" s="54" t="s">
        <v>229</v>
      </c>
      <c r="D38" s="53" t="s">
        <v>228</v>
      </c>
      <c r="E38" s="53"/>
      <c r="F38" s="53"/>
      <c r="G38" s="53"/>
      <c r="H38" s="223"/>
      <c r="I38" s="223"/>
      <c r="J38" s="53"/>
      <c r="K38" s="53"/>
      <c r="L38" s="53"/>
      <c r="M38" s="53"/>
      <c r="N38" s="53"/>
      <c r="P38" s="52" t="s">
        <v>221</v>
      </c>
      <c r="Q38" s="52" t="s">
        <v>98</v>
      </c>
    </row>
    <row r="39" spans="1:17">
      <c r="A39" s="53"/>
      <c r="B39" s="54"/>
      <c r="C39" s="54" t="s">
        <v>227</v>
      </c>
      <c r="D39" s="60" t="s">
        <v>226</v>
      </c>
      <c r="E39" s="53"/>
      <c r="F39" s="53"/>
      <c r="G39" s="53"/>
      <c r="H39" s="58" t="s">
        <v>225</v>
      </c>
      <c r="I39" s="53"/>
      <c r="J39" s="53"/>
      <c r="K39" s="58" t="s">
        <v>224</v>
      </c>
      <c r="L39" s="53"/>
      <c r="M39" s="53"/>
      <c r="N39" s="53"/>
      <c r="P39" s="52" t="s">
        <v>223</v>
      </c>
      <c r="Q39" s="52" t="s">
        <v>222</v>
      </c>
    </row>
    <row r="40" spans="1:17">
      <c r="A40" s="53"/>
      <c r="B40" s="54"/>
      <c r="C40" s="54"/>
      <c r="D40" s="53"/>
      <c r="E40" s="53"/>
      <c r="F40" s="53"/>
      <c r="G40" s="53"/>
      <c r="H40" s="131"/>
      <c r="I40" s="61"/>
      <c r="J40" s="53" t="s">
        <v>220</v>
      </c>
      <c r="K40" s="61"/>
      <c r="L40" s="53"/>
      <c r="M40" s="53"/>
      <c r="N40" s="53"/>
      <c r="Q40" s="52" t="s">
        <v>3</v>
      </c>
    </row>
    <row r="41" spans="1:17">
      <c r="A41" s="53"/>
      <c r="B41" s="54"/>
      <c r="C41" s="54" t="s">
        <v>219</v>
      </c>
      <c r="D41" s="53" t="s">
        <v>218</v>
      </c>
      <c r="E41" s="53"/>
      <c r="F41" s="53"/>
      <c r="G41" s="53"/>
      <c r="H41" s="223"/>
      <c r="I41" s="223"/>
      <c r="J41" s="53"/>
      <c r="K41" s="53"/>
      <c r="L41" s="53"/>
      <c r="M41" s="53"/>
      <c r="N41" s="53"/>
      <c r="Q41" s="52" t="s">
        <v>217</v>
      </c>
    </row>
    <row r="42" spans="1:17">
      <c r="A42" s="53"/>
      <c r="B42" s="54"/>
      <c r="C42" s="53"/>
      <c r="D42" s="70" t="s">
        <v>96</v>
      </c>
      <c r="E42" s="53"/>
      <c r="F42" s="70" t="s">
        <v>216</v>
      </c>
      <c r="G42" s="58"/>
      <c r="H42" s="53"/>
      <c r="I42" s="53"/>
      <c r="J42" s="53"/>
      <c r="K42" s="53"/>
      <c r="L42" s="53"/>
      <c r="M42" s="53"/>
      <c r="N42" s="53"/>
    </row>
    <row r="43" spans="1:17">
      <c r="A43" s="53"/>
      <c r="B43" s="54"/>
      <c r="C43" s="53"/>
      <c r="D43" s="53"/>
      <c r="E43" s="53"/>
      <c r="F43" s="53"/>
      <c r="G43" s="225"/>
      <c r="H43" s="225"/>
      <c r="I43" s="225"/>
      <c r="J43" s="225"/>
      <c r="K43" s="225"/>
      <c r="L43" s="53"/>
      <c r="M43" s="53"/>
      <c r="N43" s="53"/>
    </row>
    <row r="44" spans="1:17">
      <c r="A44" s="53"/>
      <c r="B44" s="54" t="s">
        <v>179</v>
      </c>
      <c r="C44" s="225" t="s">
        <v>215</v>
      </c>
      <c r="D44" s="225"/>
      <c r="E44" s="225"/>
      <c r="F44" s="225"/>
      <c r="G44" s="225"/>
      <c r="H44" s="225"/>
      <c r="I44" s="225"/>
      <c r="J44" s="225"/>
      <c r="K44" s="225"/>
      <c r="L44" s="53"/>
      <c r="M44" s="53"/>
      <c r="N44" s="53"/>
    </row>
    <row r="45" spans="1:17">
      <c r="A45" s="53"/>
      <c r="B45" s="54"/>
      <c r="C45" s="54" t="s">
        <v>214</v>
      </c>
      <c r="D45" s="53" t="s">
        <v>213</v>
      </c>
      <c r="E45" s="53"/>
      <c r="F45" s="53"/>
      <c r="G45" s="53"/>
      <c r="H45" s="63" t="s">
        <v>84</v>
      </c>
      <c r="I45" s="64"/>
      <c r="J45" s="53" t="s">
        <v>212</v>
      </c>
      <c r="K45" s="53"/>
      <c r="L45" s="53"/>
      <c r="M45" s="53"/>
      <c r="N45" s="53"/>
    </row>
    <row r="46" spans="1:17">
      <c r="A46" s="53"/>
      <c r="B46" s="54"/>
      <c r="C46" s="54"/>
      <c r="D46" s="53"/>
      <c r="E46" s="53"/>
      <c r="F46" s="53"/>
      <c r="G46" s="53"/>
      <c r="H46" s="63" t="s">
        <v>85</v>
      </c>
      <c r="I46" s="62"/>
      <c r="J46" s="53" t="s">
        <v>212</v>
      </c>
      <c r="K46" s="53"/>
      <c r="L46" s="53"/>
      <c r="M46" s="53"/>
      <c r="N46" s="53"/>
    </row>
    <row r="47" spans="1:17">
      <c r="A47" s="53"/>
      <c r="B47" s="54"/>
      <c r="C47" s="54" t="s">
        <v>211</v>
      </c>
      <c r="D47" s="53" t="s">
        <v>210</v>
      </c>
      <c r="E47" s="53"/>
      <c r="F47" s="53"/>
      <c r="G47" s="53"/>
      <c r="H47" s="226"/>
      <c r="I47" s="226"/>
      <c r="J47" s="53" t="s">
        <v>86</v>
      </c>
      <c r="K47" s="61"/>
      <c r="L47" s="53"/>
      <c r="M47" s="53"/>
      <c r="N47" s="53"/>
    </row>
    <row r="48" spans="1:17">
      <c r="A48" s="53"/>
      <c r="B48" s="54"/>
      <c r="C48" s="53"/>
      <c r="D48" s="53"/>
      <c r="E48" s="53"/>
      <c r="F48" s="53"/>
      <c r="G48" s="53"/>
      <c r="H48" s="53"/>
      <c r="I48" s="53"/>
      <c r="J48" s="53"/>
      <c r="K48" s="53"/>
      <c r="L48" s="53"/>
      <c r="M48" s="53"/>
      <c r="N48" s="53"/>
    </row>
    <row r="49" spans="1:16">
      <c r="A49" s="53"/>
      <c r="B49" s="54" t="s">
        <v>209</v>
      </c>
      <c r="C49" s="243" t="s">
        <v>208</v>
      </c>
      <c r="D49" s="243"/>
      <c r="E49" s="243"/>
      <c r="F49" s="243"/>
      <c r="G49" s="243"/>
      <c r="H49" s="243"/>
      <c r="I49" s="243"/>
      <c r="J49" s="243"/>
      <c r="K49" s="243"/>
      <c r="L49" s="53"/>
      <c r="M49" s="53"/>
      <c r="N49" s="53"/>
    </row>
    <row r="50" spans="1:16">
      <c r="A50" s="53"/>
      <c r="B50" s="54" t="s">
        <v>183</v>
      </c>
      <c r="C50" s="53" t="s">
        <v>207</v>
      </c>
      <c r="D50" s="53"/>
      <c r="E50" s="53"/>
      <c r="F50" s="53"/>
      <c r="G50" s="53"/>
      <c r="H50" s="53"/>
      <c r="I50" s="242">
        <f>保福5!E13</f>
        <v>0</v>
      </c>
      <c r="J50" s="239"/>
      <c r="K50" s="53" t="s">
        <v>5</v>
      </c>
      <c r="L50" s="53"/>
      <c r="M50" s="53"/>
      <c r="N50" s="53"/>
    </row>
    <row r="51" spans="1:16">
      <c r="A51" s="53"/>
      <c r="B51" s="54" t="s">
        <v>180</v>
      </c>
      <c r="C51" s="53" t="s">
        <v>206</v>
      </c>
      <c r="D51" s="53"/>
      <c r="E51" s="53"/>
      <c r="F51" s="53"/>
      <c r="G51" s="53"/>
      <c r="H51" s="53"/>
      <c r="I51" s="242">
        <f>保福5!E18</f>
        <v>0</v>
      </c>
      <c r="J51" s="239"/>
      <c r="K51" s="53" t="s">
        <v>5</v>
      </c>
      <c r="L51" s="53"/>
      <c r="M51" s="53"/>
      <c r="N51" s="53"/>
    </row>
    <row r="52" spans="1:16">
      <c r="A52" s="53"/>
      <c r="B52" s="54" t="s">
        <v>179</v>
      </c>
      <c r="C52" s="53" t="s">
        <v>205</v>
      </c>
      <c r="D52" s="53"/>
      <c r="E52" s="53"/>
      <c r="F52" s="53"/>
      <c r="G52" s="53"/>
      <c r="H52" s="53"/>
      <c r="I52" s="239">
        <f>I50+I51</f>
        <v>0</v>
      </c>
      <c r="J52" s="239"/>
      <c r="K52" s="53" t="s">
        <v>5</v>
      </c>
      <c r="L52" s="53"/>
      <c r="M52" s="53"/>
      <c r="N52" s="53"/>
    </row>
    <row r="53" spans="1:16">
      <c r="A53" s="53"/>
      <c r="B53" s="54" t="s">
        <v>204</v>
      </c>
      <c r="C53" s="225" t="s">
        <v>203</v>
      </c>
      <c r="D53" s="225"/>
      <c r="E53" s="225"/>
      <c r="F53" s="225"/>
      <c r="G53" s="225"/>
      <c r="H53" s="225"/>
      <c r="I53" s="225"/>
      <c r="J53" s="225"/>
      <c r="K53" s="225"/>
      <c r="L53" s="53"/>
      <c r="M53" s="53"/>
      <c r="N53" s="53"/>
    </row>
    <row r="54" spans="1:16">
      <c r="A54" s="53"/>
      <c r="B54" s="54"/>
      <c r="C54" s="53" t="s">
        <v>202</v>
      </c>
      <c r="D54" s="53"/>
      <c r="E54" s="53"/>
      <c r="F54" s="53"/>
      <c r="G54" s="53"/>
      <c r="H54" s="53"/>
      <c r="I54" s="239">
        <f>I55+I56</f>
        <v>0</v>
      </c>
      <c r="J54" s="239"/>
      <c r="K54" s="53" t="s">
        <v>5</v>
      </c>
      <c r="L54" s="53"/>
      <c r="M54" s="53"/>
      <c r="N54" s="53"/>
    </row>
    <row r="55" spans="1:16">
      <c r="A55" s="53"/>
      <c r="B55" s="54"/>
      <c r="C55" s="53"/>
      <c r="D55" s="53" t="s">
        <v>201</v>
      </c>
      <c r="E55" s="53"/>
      <c r="F55" s="53"/>
      <c r="G55" s="53"/>
      <c r="H55" s="53" t="s">
        <v>199</v>
      </c>
      <c r="I55" s="239"/>
      <c r="J55" s="239"/>
      <c r="K55" s="53" t="s">
        <v>198</v>
      </c>
      <c r="L55" s="53"/>
      <c r="M55" s="53"/>
      <c r="N55" s="53"/>
    </row>
    <row r="56" spans="1:16">
      <c r="A56" s="53"/>
      <c r="B56" s="54"/>
      <c r="C56" s="53"/>
      <c r="D56" s="53" t="s">
        <v>200</v>
      </c>
      <c r="E56" s="53"/>
      <c r="F56" s="53"/>
      <c r="G56" s="53"/>
      <c r="H56" s="53" t="s">
        <v>199</v>
      </c>
      <c r="I56" s="239"/>
      <c r="J56" s="239"/>
      <c r="K56" s="53" t="s">
        <v>198</v>
      </c>
      <c r="L56" s="53"/>
      <c r="M56" s="53"/>
      <c r="N56" s="53"/>
    </row>
    <row r="57" spans="1:16">
      <c r="A57" s="53"/>
      <c r="B57" s="54" t="s">
        <v>197</v>
      </c>
      <c r="C57" s="225" t="s">
        <v>196</v>
      </c>
      <c r="D57" s="225"/>
      <c r="E57" s="225"/>
      <c r="F57" s="225"/>
      <c r="G57" s="225"/>
      <c r="H57" s="225"/>
      <c r="I57" s="225"/>
      <c r="J57" s="225"/>
      <c r="K57" s="225"/>
      <c r="L57" s="53"/>
      <c r="M57" s="53"/>
      <c r="N57" s="53"/>
    </row>
    <row r="58" spans="1:16">
      <c r="A58" s="53"/>
      <c r="B58" s="54"/>
      <c r="C58" s="53" t="s">
        <v>195</v>
      </c>
      <c r="D58" s="53"/>
      <c r="E58" s="53"/>
      <c r="F58" s="53"/>
      <c r="G58" s="53"/>
      <c r="H58" s="53"/>
      <c r="I58" s="239"/>
      <c r="J58" s="239"/>
      <c r="K58" s="53" t="s">
        <v>5</v>
      </c>
      <c r="L58" s="53"/>
      <c r="M58" s="53"/>
      <c r="N58" s="53"/>
    </row>
    <row r="59" spans="1:16">
      <c r="A59" s="53"/>
      <c r="B59" s="54" t="s">
        <v>194</v>
      </c>
      <c r="C59" s="225" t="s">
        <v>193</v>
      </c>
      <c r="D59" s="225"/>
      <c r="E59" s="225"/>
      <c r="F59" s="225"/>
      <c r="G59" s="225"/>
      <c r="H59" s="225"/>
      <c r="I59" s="225"/>
      <c r="J59" s="225"/>
      <c r="K59" s="225"/>
      <c r="L59" s="53"/>
      <c r="M59" s="53"/>
      <c r="N59" s="53"/>
    </row>
    <row r="60" spans="1:16">
      <c r="A60" s="53"/>
      <c r="B60" s="54"/>
      <c r="C60" s="60" t="s">
        <v>192</v>
      </c>
      <c r="D60" s="53"/>
      <c r="E60" s="53"/>
      <c r="F60" s="53"/>
      <c r="G60" s="53"/>
      <c r="H60" s="53"/>
      <c r="I60" s="239"/>
      <c r="J60" s="239"/>
      <c r="K60" s="53" t="s">
        <v>5</v>
      </c>
      <c r="L60" s="53"/>
      <c r="M60" s="53"/>
      <c r="N60" s="53"/>
    </row>
    <row r="61" spans="1:16">
      <c r="A61" s="53"/>
      <c r="B61" s="54"/>
      <c r="C61" s="53" t="s">
        <v>191</v>
      </c>
      <c r="D61" s="53"/>
      <c r="E61" s="53"/>
      <c r="F61" s="53"/>
      <c r="G61" s="53"/>
      <c r="H61" s="53"/>
      <c r="I61" s="239"/>
      <c r="J61" s="239"/>
      <c r="K61" s="53" t="s">
        <v>5</v>
      </c>
      <c r="L61" s="53"/>
      <c r="M61" s="53"/>
      <c r="N61" s="53"/>
    </row>
    <row r="62" spans="1:16">
      <c r="A62" s="53"/>
      <c r="B62" s="54" t="s">
        <v>190</v>
      </c>
      <c r="C62" s="53" t="s">
        <v>189</v>
      </c>
      <c r="D62" s="53"/>
      <c r="E62" s="53"/>
      <c r="F62" s="53"/>
      <c r="G62" s="53"/>
      <c r="H62" s="53"/>
      <c r="I62" s="239">
        <f>保福5!E21</f>
        <v>0</v>
      </c>
      <c r="J62" s="239"/>
      <c r="K62" s="53" t="s">
        <v>5</v>
      </c>
      <c r="L62" s="53"/>
      <c r="M62" s="53"/>
      <c r="N62" s="53"/>
    </row>
    <row r="63" spans="1:16">
      <c r="A63" s="53"/>
      <c r="B63" s="54" t="s">
        <v>188</v>
      </c>
      <c r="C63" s="53" t="s">
        <v>187</v>
      </c>
      <c r="D63" s="53"/>
      <c r="E63" s="53"/>
      <c r="F63" s="53"/>
      <c r="G63" s="53"/>
      <c r="H63" s="53"/>
      <c r="I63" s="239"/>
      <c r="J63" s="239"/>
      <c r="K63" s="53" t="s">
        <v>5</v>
      </c>
      <c r="L63" s="53"/>
      <c r="M63" s="53"/>
      <c r="N63" s="53"/>
    </row>
    <row r="64" spans="1:16">
      <c r="A64" s="53"/>
      <c r="B64" s="54" t="s">
        <v>186</v>
      </c>
      <c r="C64" s="53" t="s">
        <v>80</v>
      </c>
      <c r="D64" s="53"/>
      <c r="E64" s="53"/>
      <c r="F64" s="53"/>
      <c r="G64" s="53"/>
      <c r="H64" s="53"/>
      <c r="I64" s="239">
        <f>I52+I54+I58+I60+I61+I62+I63</f>
        <v>0</v>
      </c>
      <c r="J64" s="239"/>
      <c r="K64" s="53" t="s">
        <v>5</v>
      </c>
      <c r="L64" s="53"/>
      <c r="M64" s="53"/>
      <c r="N64" s="53"/>
      <c r="P64" s="52">
        <f>保福5!E33</f>
        <v>0</v>
      </c>
    </row>
    <row r="65" spans="1:16">
      <c r="A65" s="53"/>
      <c r="B65" s="54"/>
      <c r="C65" s="53"/>
      <c r="D65" s="70" t="s">
        <v>96</v>
      </c>
      <c r="E65" s="53"/>
      <c r="F65" s="53"/>
      <c r="G65" s="240" t="s">
        <v>185</v>
      </c>
      <c r="H65" s="241"/>
      <c r="I65" s="241"/>
      <c r="J65" s="241"/>
      <c r="K65" s="241"/>
      <c r="L65" s="53"/>
      <c r="M65" s="53"/>
      <c r="N65" s="53"/>
    </row>
    <row r="66" spans="1:16">
      <c r="A66" s="53"/>
      <c r="B66" s="54"/>
      <c r="C66" s="53"/>
      <c r="D66" s="53"/>
      <c r="E66" s="53"/>
      <c r="F66" s="53"/>
      <c r="G66" s="225"/>
      <c r="H66" s="225"/>
      <c r="I66" s="225"/>
      <c r="J66" s="225"/>
      <c r="K66" s="225"/>
      <c r="L66" s="53"/>
      <c r="M66" s="53"/>
      <c r="N66" s="53"/>
    </row>
    <row r="67" spans="1:16">
      <c r="A67" s="53"/>
      <c r="B67" s="54" t="s">
        <v>184</v>
      </c>
      <c r="C67" s="225" t="s">
        <v>101</v>
      </c>
      <c r="D67" s="225"/>
      <c r="E67" s="225"/>
      <c r="F67" s="225"/>
      <c r="G67" s="225"/>
      <c r="H67" s="225"/>
      <c r="I67" s="225"/>
      <c r="J67" s="225"/>
      <c r="K67" s="225"/>
      <c r="L67" s="53"/>
      <c r="M67" s="53"/>
      <c r="N67" s="53"/>
    </row>
    <row r="68" spans="1:16">
      <c r="A68" s="53"/>
      <c r="B68" s="54" t="s">
        <v>183</v>
      </c>
      <c r="C68" s="53" t="s">
        <v>182</v>
      </c>
      <c r="D68" s="53"/>
      <c r="E68" s="53"/>
      <c r="F68" s="53"/>
      <c r="G68" s="53"/>
      <c r="H68" s="53"/>
      <c r="I68" s="242">
        <f>保福5!Q35</f>
        <v>0</v>
      </c>
      <c r="J68" s="239"/>
      <c r="K68" s="53" t="s">
        <v>5</v>
      </c>
      <c r="L68" s="53" t="s">
        <v>181</v>
      </c>
      <c r="M68" s="53"/>
      <c r="N68" s="53"/>
      <c r="P68" s="52">
        <v>25987000</v>
      </c>
    </row>
    <row r="69" spans="1:16">
      <c r="A69" s="53"/>
      <c r="B69" s="54" t="s">
        <v>180</v>
      </c>
      <c r="C69" s="60" t="s">
        <v>102</v>
      </c>
      <c r="D69" s="53"/>
      <c r="E69" s="53"/>
      <c r="F69" s="53"/>
      <c r="G69" s="53"/>
      <c r="H69" s="53"/>
      <c r="I69" s="242">
        <f>保福5!O35</f>
        <v>0</v>
      </c>
      <c r="J69" s="239"/>
      <c r="K69" s="53" t="s">
        <v>5</v>
      </c>
      <c r="L69" s="59">
        <f>I68+I69</f>
        <v>0</v>
      </c>
      <c r="M69" s="53" t="s">
        <v>5</v>
      </c>
      <c r="N69" s="53"/>
    </row>
    <row r="70" spans="1:16">
      <c r="A70" s="53"/>
      <c r="B70" s="54" t="s">
        <v>179</v>
      </c>
      <c r="C70" s="53" t="s">
        <v>178</v>
      </c>
      <c r="D70" s="53"/>
      <c r="E70" s="53"/>
      <c r="F70" s="53"/>
      <c r="G70" s="53"/>
      <c r="H70" s="53"/>
      <c r="I70" s="239">
        <f>SUM(I71:J74)</f>
        <v>0</v>
      </c>
      <c r="J70" s="239"/>
      <c r="K70" s="53" t="s">
        <v>5</v>
      </c>
      <c r="L70" s="53"/>
      <c r="M70" s="53"/>
      <c r="N70" s="53"/>
    </row>
    <row r="71" spans="1:16">
      <c r="A71" s="53"/>
      <c r="B71" s="54"/>
      <c r="C71" s="53"/>
      <c r="D71" s="53"/>
      <c r="E71" s="53"/>
      <c r="F71" s="53"/>
      <c r="G71" s="58" t="s">
        <v>106</v>
      </c>
      <c r="H71" s="58" t="s">
        <v>103</v>
      </c>
      <c r="I71" s="239">
        <f>保福5!Q34</f>
        <v>0</v>
      </c>
      <c r="J71" s="239"/>
      <c r="K71" s="53" t="s">
        <v>5</v>
      </c>
      <c r="L71" s="53"/>
      <c r="M71" s="53"/>
      <c r="N71" s="53"/>
    </row>
    <row r="72" spans="1:16">
      <c r="A72" s="53"/>
      <c r="B72" s="54"/>
      <c r="C72" s="53"/>
      <c r="D72" s="53"/>
      <c r="E72" s="53"/>
      <c r="F72" s="53"/>
      <c r="G72" s="58"/>
      <c r="H72" s="58" t="s">
        <v>177</v>
      </c>
      <c r="I72" s="239"/>
      <c r="J72" s="239"/>
      <c r="K72" s="53" t="s">
        <v>5</v>
      </c>
      <c r="L72" s="53"/>
      <c r="M72" s="53"/>
      <c r="N72" s="53"/>
    </row>
    <row r="73" spans="1:16">
      <c r="A73" s="53"/>
      <c r="B73" s="54"/>
      <c r="C73" s="53"/>
      <c r="D73" s="53"/>
      <c r="E73" s="53"/>
      <c r="F73" s="53"/>
      <c r="G73" s="53"/>
      <c r="H73" s="58" t="s">
        <v>104</v>
      </c>
      <c r="I73" s="239"/>
      <c r="J73" s="239"/>
      <c r="K73" s="53" t="s">
        <v>5</v>
      </c>
      <c r="L73" s="53"/>
      <c r="M73" s="53"/>
      <c r="N73" s="53"/>
    </row>
    <row r="74" spans="1:16">
      <c r="A74" s="53"/>
      <c r="B74" s="54"/>
      <c r="C74" s="53"/>
      <c r="D74" s="53"/>
      <c r="E74" s="53"/>
      <c r="F74" s="53"/>
      <c r="G74" s="53"/>
      <c r="H74" s="58" t="s">
        <v>105</v>
      </c>
      <c r="I74" s="239"/>
      <c r="J74" s="239"/>
      <c r="K74" s="53" t="s">
        <v>5</v>
      </c>
      <c r="L74" s="53"/>
      <c r="M74" s="53"/>
      <c r="N74" s="53"/>
    </row>
    <row r="75" spans="1:16">
      <c r="A75" s="53"/>
      <c r="B75" s="54" t="s">
        <v>100</v>
      </c>
      <c r="C75" s="53" t="s">
        <v>80</v>
      </c>
      <c r="D75" s="53"/>
      <c r="E75" s="53"/>
      <c r="F75" s="53"/>
      <c r="G75" s="53"/>
      <c r="H75" s="53"/>
      <c r="I75" s="239">
        <f>I68+I69+I70</f>
        <v>0</v>
      </c>
      <c r="J75" s="239"/>
      <c r="K75" s="53" t="s">
        <v>5</v>
      </c>
      <c r="L75" s="53"/>
      <c r="M75" s="53"/>
      <c r="N75" s="53"/>
    </row>
    <row r="76" spans="1:16">
      <c r="A76" s="53"/>
      <c r="B76" s="54"/>
      <c r="C76" s="53"/>
      <c r="D76" s="53"/>
      <c r="E76" s="53"/>
      <c r="F76" s="53"/>
      <c r="G76" s="225"/>
      <c r="H76" s="225"/>
      <c r="I76" s="225"/>
      <c r="J76" s="225"/>
      <c r="K76" s="225"/>
      <c r="L76" s="53"/>
      <c r="M76" s="53"/>
      <c r="N76" s="53"/>
    </row>
    <row r="77" spans="1:16">
      <c r="A77" s="53"/>
      <c r="B77" s="54" t="s">
        <v>176</v>
      </c>
      <c r="C77" s="225" t="s">
        <v>175</v>
      </c>
      <c r="D77" s="225"/>
      <c r="E77" s="225"/>
      <c r="F77" s="225"/>
      <c r="G77" s="225"/>
      <c r="H77" s="225"/>
      <c r="I77" s="225"/>
      <c r="J77" s="225"/>
      <c r="K77" s="225"/>
      <c r="L77" s="53"/>
      <c r="M77" s="53"/>
      <c r="N77" s="53"/>
    </row>
    <row r="78" spans="1:16">
      <c r="A78" s="53"/>
      <c r="B78" s="54" t="s">
        <v>174</v>
      </c>
      <c r="C78" s="53" t="s">
        <v>173</v>
      </c>
      <c r="D78" s="53"/>
      <c r="E78" s="53"/>
      <c r="F78" s="53"/>
      <c r="G78" s="53"/>
      <c r="H78" s="237"/>
      <c r="I78" s="237"/>
      <c r="J78" s="53"/>
      <c r="K78" s="53"/>
      <c r="L78" s="53"/>
      <c r="M78" s="53"/>
      <c r="N78" s="53"/>
      <c r="P78" s="52" t="s">
        <v>172</v>
      </c>
    </row>
    <row r="79" spans="1:16">
      <c r="A79" s="53"/>
      <c r="B79" s="54" t="s">
        <v>97</v>
      </c>
      <c r="C79" s="53" t="s">
        <v>171</v>
      </c>
      <c r="D79" s="53"/>
      <c r="E79" s="53"/>
      <c r="F79" s="53"/>
      <c r="G79" s="53"/>
      <c r="H79" s="238"/>
      <c r="I79" s="238"/>
      <c r="J79" s="53"/>
      <c r="K79" s="53"/>
      <c r="L79" s="53"/>
      <c r="M79" s="53"/>
      <c r="N79" s="53"/>
      <c r="P79" s="52" t="s">
        <v>170</v>
      </c>
    </row>
    <row r="80" spans="1:16">
      <c r="A80" s="53"/>
      <c r="B80" s="54" t="s">
        <v>99</v>
      </c>
      <c r="C80" s="53" t="s">
        <v>160</v>
      </c>
      <c r="D80" s="53"/>
      <c r="E80" s="53"/>
      <c r="F80" s="53"/>
      <c r="G80" s="53"/>
      <c r="H80" s="238"/>
      <c r="I80" s="238"/>
      <c r="J80" s="53"/>
      <c r="K80" s="53"/>
      <c r="L80" s="53"/>
      <c r="M80" s="53"/>
      <c r="N80" s="53"/>
      <c r="P80" s="52" t="s">
        <v>169</v>
      </c>
    </row>
    <row r="81" spans="1:16">
      <c r="A81" s="53"/>
      <c r="B81" s="54" t="s">
        <v>100</v>
      </c>
      <c r="C81" s="53" t="s">
        <v>168</v>
      </c>
      <c r="D81" s="53"/>
      <c r="E81" s="53"/>
      <c r="F81" s="53"/>
      <c r="G81" s="53"/>
      <c r="H81" s="238"/>
      <c r="I81" s="238"/>
      <c r="J81" s="53"/>
      <c r="K81" s="53"/>
      <c r="L81" s="53"/>
      <c r="M81" s="53"/>
      <c r="N81" s="53"/>
    </row>
    <row r="82" spans="1:16">
      <c r="A82" s="53"/>
      <c r="B82" s="54" t="s">
        <v>167</v>
      </c>
      <c r="C82" s="53" t="s">
        <v>166</v>
      </c>
      <c r="D82" s="53"/>
      <c r="E82" s="53"/>
      <c r="F82" s="53"/>
      <c r="G82" s="53"/>
      <c r="H82" s="223"/>
      <c r="I82" s="223"/>
      <c r="J82" s="53"/>
      <c r="K82" s="53"/>
      <c r="L82" s="53"/>
      <c r="M82" s="53"/>
      <c r="N82" s="53"/>
    </row>
    <row r="83" spans="1:16">
      <c r="A83" s="53"/>
      <c r="B83" s="54" t="s">
        <v>165</v>
      </c>
      <c r="C83" s="225" t="s">
        <v>164</v>
      </c>
      <c r="D83" s="225"/>
      <c r="E83" s="225"/>
      <c r="F83" s="225"/>
      <c r="G83" s="225"/>
      <c r="H83" s="225"/>
      <c r="I83" s="225"/>
      <c r="J83" s="225"/>
      <c r="K83" s="225"/>
      <c r="L83" s="53"/>
      <c r="M83" s="53"/>
      <c r="N83" s="53"/>
    </row>
    <row r="84" spans="1:16">
      <c r="A84" s="53"/>
      <c r="B84" s="54"/>
      <c r="C84" s="54" t="s">
        <v>163</v>
      </c>
      <c r="D84" s="53" t="s">
        <v>162</v>
      </c>
      <c r="E84" s="53"/>
      <c r="F84" s="53"/>
      <c r="G84" s="53"/>
      <c r="H84" s="238"/>
      <c r="I84" s="238"/>
      <c r="J84" s="53"/>
      <c r="K84" s="53"/>
      <c r="L84" s="53"/>
      <c r="M84" s="53"/>
      <c r="N84" s="53"/>
    </row>
    <row r="85" spans="1:16">
      <c r="A85" s="53"/>
      <c r="B85" s="54"/>
      <c r="C85" s="54" t="s">
        <v>161</v>
      </c>
      <c r="D85" s="53" t="s">
        <v>160</v>
      </c>
      <c r="E85" s="53"/>
      <c r="F85" s="53"/>
      <c r="G85" s="53"/>
      <c r="H85" s="223"/>
      <c r="I85" s="223"/>
      <c r="J85" s="53"/>
      <c r="K85" s="53"/>
      <c r="L85" s="53"/>
      <c r="M85" s="53"/>
      <c r="N85" s="53"/>
    </row>
    <row r="86" spans="1:16">
      <c r="A86" s="53"/>
      <c r="B86" s="54"/>
      <c r="C86" s="54" t="s">
        <v>151</v>
      </c>
      <c r="D86" s="53" t="s">
        <v>159</v>
      </c>
      <c r="E86" s="53"/>
      <c r="F86" s="53"/>
      <c r="G86" s="53"/>
      <c r="H86" s="223"/>
      <c r="I86" s="223"/>
      <c r="J86" s="53"/>
      <c r="K86" s="53"/>
      <c r="L86" s="53"/>
      <c r="M86" s="53"/>
      <c r="N86" s="53"/>
    </row>
    <row r="87" spans="1:16">
      <c r="A87" s="53"/>
      <c r="B87" s="54" t="s">
        <v>158</v>
      </c>
      <c r="C87" s="224" t="s">
        <v>157</v>
      </c>
      <c r="D87" s="225"/>
      <c r="E87" s="225"/>
      <c r="F87" s="225"/>
      <c r="G87" s="225"/>
      <c r="H87" s="225"/>
      <c r="I87" s="225"/>
      <c r="J87" s="225"/>
      <c r="K87" s="225"/>
      <c r="L87" s="53"/>
      <c r="M87" s="53"/>
      <c r="N87" s="53"/>
    </row>
    <row r="88" spans="1:16">
      <c r="A88" s="53"/>
      <c r="B88" s="54"/>
      <c r="C88" s="54" t="s">
        <v>156</v>
      </c>
      <c r="D88" s="53" t="s">
        <v>155</v>
      </c>
      <c r="E88" s="53"/>
      <c r="F88" s="53"/>
      <c r="G88" s="53"/>
      <c r="H88" s="226"/>
      <c r="I88" s="226"/>
      <c r="J88" s="53"/>
      <c r="K88" s="53"/>
      <c r="L88" s="53"/>
      <c r="M88" s="53"/>
      <c r="N88" s="53"/>
    </row>
    <row r="89" spans="1:16">
      <c r="A89" s="53"/>
      <c r="B89" s="54"/>
      <c r="C89" s="54" t="s">
        <v>154</v>
      </c>
      <c r="D89" s="53" t="s">
        <v>153</v>
      </c>
      <c r="E89" s="53"/>
      <c r="F89" s="53"/>
      <c r="G89" s="53"/>
      <c r="H89" s="223"/>
      <c r="I89" s="223"/>
      <c r="J89" s="57" t="s">
        <v>152</v>
      </c>
      <c r="K89" s="56"/>
      <c r="L89" s="53"/>
      <c r="M89" s="53"/>
      <c r="N89" s="53"/>
    </row>
    <row r="90" spans="1:16">
      <c r="A90" s="53"/>
      <c r="B90" s="54"/>
      <c r="C90" s="54" t="s">
        <v>151</v>
      </c>
      <c r="D90" s="53" t="s">
        <v>150</v>
      </c>
      <c r="E90" s="53"/>
      <c r="F90" s="53"/>
      <c r="G90" s="53"/>
      <c r="H90" s="223"/>
      <c r="I90" s="223"/>
      <c r="J90" s="57" t="s">
        <v>149</v>
      </c>
      <c r="K90" s="56"/>
      <c r="L90" s="53"/>
      <c r="M90" s="53"/>
      <c r="N90" s="53"/>
    </row>
    <row r="91" spans="1:16">
      <c r="A91" s="53"/>
      <c r="B91" s="54"/>
      <c r="C91" s="53"/>
      <c r="D91" s="53"/>
      <c r="E91" s="53"/>
      <c r="F91" s="53"/>
      <c r="G91" s="225"/>
      <c r="H91" s="225"/>
      <c r="I91" s="225"/>
      <c r="J91" s="225"/>
      <c r="K91" s="225"/>
      <c r="L91" s="53"/>
      <c r="M91" s="53"/>
      <c r="N91" s="53"/>
    </row>
    <row r="92" spans="1:16" ht="17.25" customHeight="1">
      <c r="A92" s="53"/>
      <c r="B92" s="54" t="s">
        <v>148</v>
      </c>
      <c r="C92" s="221" t="s">
        <v>266</v>
      </c>
      <c r="D92" s="222"/>
      <c r="E92" s="222"/>
      <c r="F92" s="222"/>
      <c r="G92" s="222"/>
      <c r="H92" s="222"/>
      <c r="I92" s="222"/>
      <c r="J92" s="222"/>
      <c r="K92" s="222"/>
      <c r="L92" s="53"/>
      <c r="M92" s="53"/>
      <c r="N92" s="53"/>
    </row>
    <row r="93" spans="1:16">
      <c r="A93" s="53"/>
      <c r="B93" s="54"/>
      <c r="C93" s="53"/>
      <c r="D93" s="53"/>
      <c r="E93" s="53"/>
      <c r="F93" s="53"/>
      <c r="G93" s="225"/>
      <c r="H93" s="225"/>
      <c r="I93" s="225"/>
      <c r="J93" s="225"/>
      <c r="K93" s="55"/>
      <c r="L93" s="53"/>
      <c r="M93" s="53"/>
      <c r="N93" s="53"/>
      <c r="P93" s="52" t="s">
        <v>147</v>
      </c>
    </row>
    <row r="94" spans="1:16">
      <c r="A94" s="53"/>
      <c r="B94" s="54" t="s">
        <v>146</v>
      </c>
      <c r="C94" s="225" t="s">
        <v>145</v>
      </c>
      <c r="D94" s="225"/>
      <c r="E94" s="225"/>
      <c r="F94" s="225"/>
      <c r="G94" s="225"/>
      <c r="H94" s="225"/>
      <c r="I94" s="225"/>
      <c r="J94" s="225"/>
      <c r="K94" s="225"/>
      <c r="L94" s="53"/>
      <c r="M94" s="53"/>
      <c r="N94" s="53"/>
      <c r="P94" s="52" t="s">
        <v>144</v>
      </c>
    </row>
    <row r="95" spans="1:16">
      <c r="A95" s="53"/>
      <c r="B95" s="54"/>
      <c r="C95" s="222"/>
      <c r="D95" s="222"/>
      <c r="E95" s="222"/>
      <c r="F95" s="222"/>
      <c r="G95" s="222"/>
      <c r="H95" s="222"/>
      <c r="I95" s="222"/>
      <c r="J95" s="222"/>
      <c r="K95" s="222"/>
      <c r="L95" s="222"/>
      <c r="M95" s="53"/>
      <c r="N95" s="53"/>
    </row>
    <row r="96" spans="1:16">
      <c r="A96" s="53">
        <v>3</v>
      </c>
      <c r="B96" s="54"/>
      <c r="C96" s="221" t="s">
        <v>267</v>
      </c>
      <c r="D96" s="222"/>
      <c r="E96" s="222"/>
      <c r="F96" s="222"/>
      <c r="G96" s="222"/>
      <c r="H96" s="222"/>
      <c r="I96" s="222"/>
      <c r="J96" s="222"/>
      <c r="K96" s="222"/>
      <c r="L96" s="222"/>
      <c r="M96" s="53"/>
      <c r="N96" s="53"/>
    </row>
    <row r="97" spans="1:14" ht="39.75" customHeight="1">
      <c r="A97" s="53"/>
      <c r="B97" s="227"/>
      <c r="C97" s="228"/>
      <c r="D97" s="228"/>
      <c r="E97" s="228"/>
      <c r="F97" s="228"/>
      <c r="G97" s="228"/>
      <c r="H97" s="228"/>
      <c r="I97" s="228"/>
      <c r="J97" s="228"/>
      <c r="K97" s="228"/>
      <c r="L97" s="228"/>
      <c r="M97" s="229"/>
      <c r="N97" s="53"/>
    </row>
    <row r="98" spans="1:14" ht="39.75" customHeight="1">
      <c r="A98" s="53"/>
      <c r="B98" s="230"/>
      <c r="C98" s="231"/>
      <c r="D98" s="231"/>
      <c r="E98" s="231"/>
      <c r="F98" s="231"/>
      <c r="G98" s="231"/>
      <c r="H98" s="231"/>
      <c r="I98" s="231"/>
      <c r="J98" s="231"/>
      <c r="K98" s="231"/>
      <c r="L98" s="231"/>
      <c r="M98" s="232"/>
      <c r="N98" s="53"/>
    </row>
    <row r="99" spans="1:14" ht="39.75" customHeight="1">
      <c r="A99" s="53"/>
      <c r="B99" s="233"/>
      <c r="C99" s="234"/>
      <c r="D99" s="234"/>
      <c r="E99" s="234"/>
      <c r="F99" s="234"/>
      <c r="G99" s="234"/>
      <c r="H99" s="234"/>
      <c r="I99" s="234"/>
      <c r="J99" s="234"/>
      <c r="K99" s="234"/>
      <c r="L99" s="234"/>
      <c r="M99" s="235"/>
      <c r="N99" s="53"/>
    </row>
    <row r="100" spans="1:14">
      <c r="A100" s="53"/>
      <c r="B100" s="25"/>
      <c r="C100" s="25"/>
      <c r="D100" s="25"/>
      <c r="E100" s="25"/>
      <c r="F100" s="25"/>
      <c r="G100" s="25"/>
      <c r="H100" s="25"/>
      <c r="I100" s="25"/>
      <c r="J100" s="25"/>
      <c r="K100" s="25"/>
      <c r="L100" s="25"/>
      <c r="M100" s="25"/>
      <c r="N100" s="53"/>
    </row>
    <row r="101" spans="1:14">
      <c r="A101" s="53"/>
      <c r="B101" s="25"/>
      <c r="C101" s="25"/>
      <c r="D101" s="68" t="s">
        <v>268</v>
      </c>
      <c r="E101" s="69">
        <v>1</v>
      </c>
      <c r="F101" s="25"/>
      <c r="G101" s="236" t="s">
        <v>269</v>
      </c>
      <c r="H101" s="236"/>
      <c r="I101" s="236"/>
      <c r="J101" s="236"/>
      <c r="K101" s="236"/>
      <c r="L101" s="236"/>
      <c r="M101" s="236"/>
      <c r="N101" s="53"/>
    </row>
    <row r="102" spans="1:14" ht="34.5" customHeight="1">
      <c r="A102" s="53"/>
      <c r="B102" s="25"/>
      <c r="C102" s="25"/>
      <c r="D102" s="25"/>
      <c r="E102" s="69">
        <v>2</v>
      </c>
      <c r="F102" s="25"/>
      <c r="G102" s="236" t="s">
        <v>270</v>
      </c>
      <c r="H102" s="236"/>
      <c r="I102" s="236"/>
      <c r="J102" s="236"/>
      <c r="K102" s="236"/>
      <c r="L102" s="236"/>
      <c r="M102" s="236"/>
      <c r="N102" s="53"/>
    </row>
    <row r="103" spans="1:14">
      <c r="A103" s="53"/>
      <c r="B103" s="25"/>
      <c r="C103" s="25"/>
      <c r="D103" s="25"/>
      <c r="E103" s="69">
        <v>3</v>
      </c>
      <c r="F103" s="25"/>
      <c r="G103" s="236" t="s">
        <v>271</v>
      </c>
      <c r="H103" s="236"/>
      <c r="I103" s="236"/>
      <c r="J103" s="236"/>
      <c r="K103" s="236"/>
      <c r="L103" s="236"/>
      <c r="M103" s="236"/>
      <c r="N103" s="53"/>
    </row>
    <row r="104" spans="1:14">
      <c r="A104" s="53"/>
      <c r="B104" s="54"/>
      <c r="C104" s="222"/>
      <c r="D104" s="222"/>
      <c r="E104" s="222"/>
      <c r="F104" s="222"/>
      <c r="G104" s="222"/>
      <c r="H104" s="222"/>
      <c r="I104" s="222"/>
      <c r="J104" s="222"/>
      <c r="K104" s="222"/>
      <c r="L104" s="222"/>
      <c r="M104" s="53"/>
      <c r="N104" s="53"/>
    </row>
  </sheetData>
  <mergeCells count="89">
    <mergeCell ref="I18:L18"/>
    <mergeCell ref="L25:M25"/>
    <mergeCell ref="C14:G14"/>
    <mergeCell ref="H14:K14"/>
    <mergeCell ref="I15:J15"/>
    <mergeCell ref="I16:J16"/>
    <mergeCell ref="I17:J17"/>
    <mergeCell ref="C19:K19"/>
    <mergeCell ref="C21:K21"/>
    <mergeCell ref="H22:I22"/>
    <mergeCell ref="C10:G10"/>
    <mergeCell ref="H10:L11"/>
    <mergeCell ref="C12:G12"/>
    <mergeCell ref="I12:L12"/>
    <mergeCell ref="I13:L13"/>
    <mergeCell ref="A3:L3"/>
    <mergeCell ref="C6:G6"/>
    <mergeCell ref="I6:L6"/>
    <mergeCell ref="I7:L7"/>
    <mergeCell ref="C8:G8"/>
    <mergeCell ref="H8:K8"/>
    <mergeCell ref="H28:I28"/>
    <mergeCell ref="H23:I23"/>
    <mergeCell ref="H24:I24"/>
    <mergeCell ref="H47:I47"/>
    <mergeCell ref="G29:L29"/>
    <mergeCell ref="G30:L30"/>
    <mergeCell ref="G31:L31"/>
    <mergeCell ref="G32:L32"/>
    <mergeCell ref="G33:K33"/>
    <mergeCell ref="C34:K34"/>
    <mergeCell ref="H37:I37"/>
    <mergeCell ref="H38:I38"/>
    <mergeCell ref="H41:I41"/>
    <mergeCell ref="G43:K43"/>
    <mergeCell ref="C44:K44"/>
    <mergeCell ref="I60:J60"/>
    <mergeCell ref="C49:K49"/>
    <mergeCell ref="I50:J50"/>
    <mergeCell ref="I51:J51"/>
    <mergeCell ref="I52:J52"/>
    <mergeCell ref="C53:K53"/>
    <mergeCell ref="I54:J54"/>
    <mergeCell ref="I55:J55"/>
    <mergeCell ref="I56:J56"/>
    <mergeCell ref="C57:K57"/>
    <mergeCell ref="I58:J58"/>
    <mergeCell ref="C59:K59"/>
    <mergeCell ref="I72:J72"/>
    <mergeCell ref="I61:J61"/>
    <mergeCell ref="I62:J62"/>
    <mergeCell ref="I63:J63"/>
    <mergeCell ref="I64:J64"/>
    <mergeCell ref="G65:K65"/>
    <mergeCell ref="G66:K66"/>
    <mergeCell ref="C67:K67"/>
    <mergeCell ref="I68:J68"/>
    <mergeCell ref="I69:J69"/>
    <mergeCell ref="I70:J70"/>
    <mergeCell ref="I71:J71"/>
    <mergeCell ref="I73:J73"/>
    <mergeCell ref="I74:J74"/>
    <mergeCell ref="I75:J75"/>
    <mergeCell ref="G76:K76"/>
    <mergeCell ref="C77:K77"/>
    <mergeCell ref="H78:I78"/>
    <mergeCell ref="H79:I79"/>
    <mergeCell ref="G93:J93"/>
    <mergeCell ref="C94:K94"/>
    <mergeCell ref="C95:L95"/>
    <mergeCell ref="H80:I80"/>
    <mergeCell ref="H81:I81"/>
    <mergeCell ref="H82:I82"/>
    <mergeCell ref="C83:K83"/>
    <mergeCell ref="H84:I84"/>
    <mergeCell ref="C96:L96"/>
    <mergeCell ref="C104:L104"/>
    <mergeCell ref="H85:I85"/>
    <mergeCell ref="C92:K92"/>
    <mergeCell ref="H86:I86"/>
    <mergeCell ref="C87:K87"/>
    <mergeCell ref="H88:I88"/>
    <mergeCell ref="H89:I89"/>
    <mergeCell ref="H90:I90"/>
    <mergeCell ref="G91:K91"/>
    <mergeCell ref="B97:M99"/>
    <mergeCell ref="G101:M101"/>
    <mergeCell ref="G102:M102"/>
    <mergeCell ref="G103:M103"/>
  </mergeCells>
  <phoneticPr fontId="2"/>
  <dataValidations count="8">
    <dataValidation type="list" allowBlank="1" showInputMessage="1" showErrorMessage="1" sqref="H78:I78 H88:I88">
      <formula1>$P$78:$P$80</formula1>
    </dataValidation>
    <dataValidation type="list" allowBlank="1" showInputMessage="1" showErrorMessage="1" sqref="K28 K37 K47">
      <formula1>$Q$25:$Q$28</formula1>
    </dataValidation>
    <dataValidation type="list" allowBlank="1" showInputMessage="1" showErrorMessage="1" sqref="H28:I28 H37:I37 H47:I47">
      <formula1>$P$25:$P$31</formula1>
    </dataValidation>
    <dataValidation type="list" allowBlank="1" showInputMessage="1" showErrorMessage="1" sqref="H23:I23">
      <formula1>$P$21:$P$23</formula1>
    </dataValidation>
    <dataValidation type="list" allowBlank="1" showInputMessage="1" showErrorMessage="1" sqref="H40">
      <formula1>$P$38:$P$39</formula1>
    </dataValidation>
    <dataValidation type="list" allowBlank="1" showInputMessage="1" showErrorMessage="1" sqref="K40">
      <formula1>$Q$36:$Q$41</formula1>
    </dataValidation>
    <dataValidation type="list" allowBlank="1" showInputMessage="1" showErrorMessage="1" sqref="K93">
      <formula1>$P$93:$P$94</formula1>
    </dataValidation>
    <dataValidation type="list" allowBlank="1" showInputMessage="1" showErrorMessage="1" sqref="L25:M25">
      <formula1>$Q$21:$Q$23</formula1>
    </dataValidation>
  </dataValidations>
  <pageMargins left="0.7" right="0.7" top="0.75" bottom="0.75" header="0.3" footer="0.3"/>
  <pageSetup paperSize="9" scale="74" orientation="portrait" r:id="rId1"/>
  <rowBreaks count="1" manualBreakCount="1">
    <brk id="76"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view="pageBreakPreview" zoomScale="66" zoomScaleNormal="66" zoomScaleSheetLayoutView="66" workbookViewId="0">
      <selection activeCell="O2" sqref="O2"/>
    </sheetView>
  </sheetViews>
  <sheetFormatPr defaultRowHeight="13"/>
  <cols>
    <col min="1" max="1" width="3.6328125" customWidth="1"/>
    <col min="2" max="2" width="4.26953125" customWidth="1"/>
    <col min="3" max="3" width="4.6328125" customWidth="1"/>
    <col min="4" max="4" width="21.6328125" customWidth="1"/>
    <col min="5" max="17" width="15.6328125" customWidth="1"/>
    <col min="18" max="30" width="11.6328125" customWidth="1"/>
    <col min="31" max="42" width="3.6328125" customWidth="1"/>
  </cols>
  <sheetData>
    <row r="1" spans="1:17" s="72" customFormat="1">
      <c r="A1" s="72" t="s">
        <v>318</v>
      </c>
      <c r="O1" s="91" t="s">
        <v>320</v>
      </c>
      <c r="P1" s="90" t="s">
        <v>281</v>
      </c>
      <c r="Q1" s="89"/>
    </row>
    <row r="2" spans="1:17" s="72" customFormat="1">
      <c r="O2" s="102"/>
      <c r="P2" s="90" t="s">
        <v>280</v>
      </c>
      <c r="Q2" s="89"/>
    </row>
    <row r="3" spans="1:17" s="72" customFormat="1" ht="21">
      <c r="G3" s="281" t="s">
        <v>317</v>
      </c>
      <c r="H3" s="281"/>
      <c r="I3" s="281"/>
      <c r="J3" s="281"/>
      <c r="K3" s="281"/>
      <c r="L3" s="281"/>
      <c r="M3" s="281"/>
    </row>
    <row r="4" spans="1:17" s="72" customFormat="1"/>
    <row r="5" spans="1:17" s="72" customFormat="1">
      <c r="B5" s="72" t="s">
        <v>316</v>
      </c>
      <c r="L5" s="88" t="s">
        <v>315</v>
      </c>
      <c r="M5" s="88"/>
      <c r="N5" s="282">
        <f>作成方法!E9</f>
        <v>0</v>
      </c>
      <c r="O5" s="283"/>
      <c r="P5" s="283"/>
      <c r="Q5" s="283"/>
    </row>
    <row r="6" spans="1:17" s="72" customFormat="1"/>
    <row r="7" spans="1:17" s="72" customFormat="1">
      <c r="B7" s="284" t="s">
        <v>314</v>
      </c>
      <c r="C7" s="285"/>
      <c r="D7" s="285"/>
      <c r="E7" s="282">
        <f>作成方法!E15</f>
        <v>0</v>
      </c>
      <c r="F7" s="283"/>
      <c r="L7" s="88" t="s">
        <v>313</v>
      </c>
      <c r="M7" s="88"/>
      <c r="N7" s="282">
        <f>作成方法!E14</f>
        <v>0</v>
      </c>
      <c r="O7" s="283"/>
      <c r="P7" s="283"/>
      <c r="Q7" s="283"/>
    </row>
    <row r="8" spans="1:17" s="72" customFormat="1" ht="13.5" thickBot="1"/>
    <row r="9" spans="1:17" s="86" customFormat="1" ht="29.25" customHeight="1">
      <c r="B9" s="279" t="s">
        <v>312</v>
      </c>
      <c r="C9" s="274"/>
      <c r="D9" s="274"/>
      <c r="E9" s="274" t="s">
        <v>311</v>
      </c>
      <c r="F9" s="274" t="s">
        <v>310</v>
      </c>
      <c r="G9" s="274" t="s">
        <v>309</v>
      </c>
      <c r="H9" s="274" t="s">
        <v>120</v>
      </c>
      <c r="I9" s="274" t="s">
        <v>308</v>
      </c>
      <c r="J9" s="276" t="s">
        <v>307</v>
      </c>
      <c r="K9" s="276"/>
      <c r="L9" s="276"/>
      <c r="M9" s="276"/>
      <c r="N9" s="276"/>
      <c r="O9" s="274" t="s">
        <v>306</v>
      </c>
      <c r="P9" s="274" t="s">
        <v>305</v>
      </c>
      <c r="Q9" s="277" t="s">
        <v>304</v>
      </c>
    </row>
    <row r="10" spans="1:17" s="86" customFormat="1" ht="26">
      <c r="B10" s="280"/>
      <c r="C10" s="275"/>
      <c r="D10" s="275"/>
      <c r="E10" s="275"/>
      <c r="F10" s="275"/>
      <c r="G10" s="275"/>
      <c r="H10" s="275"/>
      <c r="I10" s="275"/>
      <c r="J10" s="87" t="s">
        <v>303</v>
      </c>
      <c r="K10" s="87" t="s">
        <v>302</v>
      </c>
      <c r="L10" s="87" t="s">
        <v>301</v>
      </c>
      <c r="M10" s="87" t="s">
        <v>300</v>
      </c>
      <c r="N10" s="87" t="s">
        <v>299</v>
      </c>
      <c r="O10" s="275"/>
      <c r="P10" s="275"/>
      <c r="Q10" s="278"/>
    </row>
    <row r="11" spans="1:17" s="72" customFormat="1" ht="13.5" thickBot="1">
      <c r="B11" s="262" t="s">
        <v>298</v>
      </c>
      <c r="C11" s="263"/>
      <c r="D11" s="264"/>
      <c r="E11" s="85" t="s">
        <v>297</v>
      </c>
      <c r="F11" s="85" t="s">
        <v>296</v>
      </c>
      <c r="G11" s="85" t="s">
        <v>295</v>
      </c>
      <c r="H11" s="85" t="s">
        <v>294</v>
      </c>
      <c r="I11" s="85" t="s">
        <v>293</v>
      </c>
      <c r="J11" s="85" t="s">
        <v>292</v>
      </c>
      <c r="K11" s="85" t="s">
        <v>291</v>
      </c>
      <c r="L11" s="85" t="s">
        <v>290</v>
      </c>
      <c r="M11" s="85" t="s">
        <v>289</v>
      </c>
      <c r="N11" s="85" t="s">
        <v>288</v>
      </c>
      <c r="O11" s="85" t="s">
        <v>287</v>
      </c>
      <c r="P11" s="85" t="s">
        <v>286</v>
      </c>
      <c r="Q11" s="84" t="s">
        <v>285</v>
      </c>
    </row>
    <row r="12" spans="1:17" s="72" customFormat="1" ht="21" customHeight="1">
      <c r="B12" s="92" t="s">
        <v>365</v>
      </c>
      <c r="D12" s="93"/>
      <c r="E12" s="83" t="s">
        <v>5</v>
      </c>
      <c r="F12" s="83" t="s">
        <v>5</v>
      </c>
      <c r="G12" s="83" t="s">
        <v>5</v>
      </c>
      <c r="H12" s="83" t="s">
        <v>5</v>
      </c>
      <c r="I12" s="83" t="s">
        <v>5</v>
      </c>
      <c r="J12" s="83"/>
      <c r="K12" s="83" t="s">
        <v>5</v>
      </c>
      <c r="L12" s="83" t="s">
        <v>5</v>
      </c>
      <c r="M12" s="83" t="s">
        <v>5</v>
      </c>
      <c r="N12" s="83" t="s">
        <v>5</v>
      </c>
      <c r="O12" s="83" t="s">
        <v>5</v>
      </c>
      <c r="P12" s="103" t="s">
        <v>361</v>
      </c>
      <c r="Q12" s="82" t="s">
        <v>5</v>
      </c>
    </row>
    <row r="13" spans="1:17" s="72" customFormat="1" ht="23.15" customHeight="1">
      <c r="B13" s="80"/>
      <c r="C13" s="265"/>
      <c r="D13" s="266"/>
      <c r="E13" s="81"/>
      <c r="F13" s="81"/>
      <c r="G13" s="81">
        <f t="shared" ref="G13" si="0">SUM(G14:G17)</f>
        <v>0</v>
      </c>
      <c r="H13" s="81">
        <f t="shared" ref="H13:H32" si="1">E13-G13</f>
        <v>0</v>
      </c>
      <c r="I13" s="95"/>
      <c r="J13" s="94"/>
      <c r="K13" s="95"/>
      <c r="L13" s="81"/>
      <c r="M13" s="95"/>
      <c r="N13" s="81">
        <f>L13+M13</f>
        <v>0</v>
      </c>
      <c r="O13" s="95"/>
      <c r="P13" s="94"/>
      <c r="Q13" s="98"/>
    </row>
    <row r="14" spans="1:17" s="72" customFormat="1" ht="23.15" customHeight="1">
      <c r="B14" s="80"/>
      <c r="C14" s="272"/>
      <c r="D14" s="273"/>
      <c r="E14" s="81"/>
      <c r="F14" s="81"/>
      <c r="G14" s="81"/>
      <c r="H14" s="81">
        <f t="shared" si="1"/>
        <v>0</v>
      </c>
      <c r="I14" s="95"/>
      <c r="J14" s="94"/>
      <c r="K14" s="95"/>
      <c r="L14" s="81"/>
      <c r="M14" s="95"/>
      <c r="N14" s="81">
        <f t="shared" ref="N14:N32" si="2">L14+M14</f>
        <v>0</v>
      </c>
      <c r="O14" s="95"/>
      <c r="P14" s="94"/>
      <c r="Q14" s="98"/>
    </row>
    <row r="15" spans="1:17" s="72" customFormat="1" ht="23.15" customHeight="1">
      <c r="B15" s="80"/>
      <c r="C15" s="272"/>
      <c r="D15" s="273"/>
      <c r="E15" s="81"/>
      <c r="F15" s="81"/>
      <c r="G15" s="81"/>
      <c r="H15" s="81">
        <f t="shared" si="1"/>
        <v>0</v>
      </c>
      <c r="I15" s="95"/>
      <c r="J15" s="95"/>
      <c r="K15" s="95"/>
      <c r="L15" s="81"/>
      <c r="M15" s="95"/>
      <c r="N15" s="81">
        <f t="shared" si="2"/>
        <v>0</v>
      </c>
      <c r="O15" s="95"/>
      <c r="P15" s="94"/>
      <c r="Q15" s="98"/>
    </row>
    <row r="16" spans="1:17" s="72" customFormat="1" ht="23.15" customHeight="1">
      <c r="B16" s="80"/>
      <c r="C16" s="272"/>
      <c r="D16" s="273"/>
      <c r="E16" s="81"/>
      <c r="F16" s="81"/>
      <c r="G16" s="81"/>
      <c r="H16" s="81">
        <f t="shared" si="1"/>
        <v>0</v>
      </c>
      <c r="I16" s="95"/>
      <c r="J16" s="95"/>
      <c r="K16" s="95"/>
      <c r="L16" s="81"/>
      <c r="M16" s="95"/>
      <c r="N16" s="81">
        <f t="shared" si="2"/>
        <v>0</v>
      </c>
      <c r="O16" s="95"/>
      <c r="P16" s="94"/>
      <c r="Q16" s="98"/>
    </row>
    <row r="17" spans="2:17" s="72" customFormat="1" ht="23.15" customHeight="1">
      <c r="B17" s="80"/>
      <c r="C17" s="265"/>
      <c r="D17" s="266"/>
      <c r="E17" s="81"/>
      <c r="F17" s="81"/>
      <c r="G17" s="81"/>
      <c r="H17" s="81">
        <f t="shared" si="1"/>
        <v>0</v>
      </c>
      <c r="I17" s="95"/>
      <c r="J17" s="94"/>
      <c r="K17" s="95"/>
      <c r="L17" s="81"/>
      <c r="M17" s="95"/>
      <c r="N17" s="81">
        <f t="shared" si="2"/>
        <v>0</v>
      </c>
      <c r="O17" s="95"/>
      <c r="P17" s="94"/>
      <c r="Q17" s="98"/>
    </row>
    <row r="18" spans="2:17" s="72" customFormat="1" ht="23.15" customHeight="1">
      <c r="B18" s="80"/>
      <c r="C18" s="265"/>
      <c r="D18" s="266"/>
      <c r="E18" s="81"/>
      <c r="F18" s="81"/>
      <c r="G18" s="81"/>
      <c r="H18" s="81">
        <f t="shared" si="1"/>
        <v>0</v>
      </c>
      <c r="I18" s="95"/>
      <c r="J18" s="94"/>
      <c r="K18" s="95"/>
      <c r="L18" s="81"/>
      <c r="M18" s="95"/>
      <c r="N18" s="81">
        <f t="shared" si="2"/>
        <v>0</v>
      </c>
      <c r="O18" s="95"/>
      <c r="P18" s="94"/>
      <c r="Q18" s="98"/>
    </row>
    <row r="19" spans="2:17" s="72" customFormat="1" ht="23.15" customHeight="1">
      <c r="B19" s="80"/>
      <c r="C19" s="272"/>
      <c r="D19" s="273"/>
      <c r="E19" s="81"/>
      <c r="F19" s="81"/>
      <c r="G19" s="81"/>
      <c r="H19" s="81">
        <f t="shared" si="1"/>
        <v>0</v>
      </c>
      <c r="I19" s="95"/>
      <c r="J19" s="95"/>
      <c r="K19" s="95"/>
      <c r="L19" s="81"/>
      <c r="M19" s="95"/>
      <c r="N19" s="81">
        <f t="shared" si="2"/>
        <v>0</v>
      </c>
      <c r="O19" s="95"/>
      <c r="P19" s="94"/>
      <c r="Q19" s="98"/>
    </row>
    <row r="20" spans="2:17" s="72" customFormat="1" ht="23.15" customHeight="1">
      <c r="B20" s="80"/>
      <c r="C20" s="265"/>
      <c r="D20" s="266"/>
      <c r="E20" s="81"/>
      <c r="F20" s="81"/>
      <c r="G20" s="81"/>
      <c r="H20" s="81">
        <f t="shared" si="1"/>
        <v>0</v>
      </c>
      <c r="I20" s="95"/>
      <c r="J20" s="95"/>
      <c r="K20" s="95"/>
      <c r="L20" s="81"/>
      <c r="M20" s="95"/>
      <c r="N20" s="81">
        <f t="shared" si="2"/>
        <v>0</v>
      </c>
      <c r="O20" s="95"/>
      <c r="P20" s="94"/>
      <c r="Q20" s="98"/>
    </row>
    <row r="21" spans="2:17" s="72" customFormat="1" ht="23.15" customHeight="1">
      <c r="B21" s="80"/>
      <c r="C21" s="265"/>
      <c r="D21" s="266"/>
      <c r="E21" s="81"/>
      <c r="F21" s="81"/>
      <c r="G21" s="81"/>
      <c r="H21" s="81">
        <f t="shared" si="1"/>
        <v>0</v>
      </c>
      <c r="I21" s="95"/>
      <c r="J21" s="95"/>
      <c r="K21" s="95"/>
      <c r="L21" s="81"/>
      <c r="M21" s="95"/>
      <c r="N21" s="81">
        <f t="shared" si="2"/>
        <v>0</v>
      </c>
      <c r="O21" s="95"/>
      <c r="P21" s="94"/>
      <c r="Q21" s="98"/>
    </row>
    <row r="22" spans="2:17" s="72" customFormat="1" ht="23.15" customHeight="1">
      <c r="B22" s="80"/>
      <c r="C22" s="272"/>
      <c r="D22" s="273"/>
      <c r="E22" s="81"/>
      <c r="F22" s="81"/>
      <c r="G22" s="81"/>
      <c r="H22" s="81">
        <f t="shared" si="1"/>
        <v>0</v>
      </c>
      <c r="I22" s="95"/>
      <c r="J22" s="94"/>
      <c r="K22" s="95"/>
      <c r="L22" s="81"/>
      <c r="M22" s="95"/>
      <c r="N22" s="81">
        <f t="shared" si="2"/>
        <v>0</v>
      </c>
      <c r="O22" s="95"/>
      <c r="P22" s="94"/>
      <c r="Q22" s="98"/>
    </row>
    <row r="23" spans="2:17" s="72" customFormat="1" ht="23.15" customHeight="1">
      <c r="B23" s="80"/>
      <c r="C23" s="265"/>
      <c r="D23" s="266"/>
      <c r="E23" s="81"/>
      <c r="F23" s="81"/>
      <c r="G23" s="81"/>
      <c r="H23" s="81">
        <f t="shared" si="1"/>
        <v>0</v>
      </c>
      <c r="I23" s="95"/>
      <c r="J23" s="94"/>
      <c r="K23" s="95"/>
      <c r="L23" s="81"/>
      <c r="M23" s="95"/>
      <c r="N23" s="81">
        <f t="shared" si="2"/>
        <v>0</v>
      </c>
      <c r="O23" s="95"/>
      <c r="P23" s="94"/>
      <c r="Q23" s="98"/>
    </row>
    <row r="24" spans="2:17" s="72" customFormat="1" ht="23.15" customHeight="1">
      <c r="B24" s="80"/>
      <c r="C24" s="265"/>
      <c r="D24" s="266"/>
      <c r="E24" s="81"/>
      <c r="F24" s="81"/>
      <c r="G24" s="81"/>
      <c r="H24" s="81">
        <f t="shared" si="1"/>
        <v>0</v>
      </c>
      <c r="I24" s="95"/>
      <c r="J24" s="95"/>
      <c r="K24" s="95"/>
      <c r="L24" s="81"/>
      <c r="M24" s="95"/>
      <c r="N24" s="81">
        <f t="shared" si="2"/>
        <v>0</v>
      </c>
      <c r="O24" s="95"/>
      <c r="P24" s="94"/>
      <c r="Q24" s="98"/>
    </row>
    <row r="25" spans="2:17" s="72" customFormat="1" ht="23.15" customHeight="1">
      <c r="B25" s="80"/>
      <c r="C25" s="265"/>
      <c r="D25" s="266"/>
      <c r="E25" s="81"/>
      <c r="F25" s="81"/>
      <c r="G25" s="81"/>
      <c r="H25" s="81">
        <f t="shared" si="1"/>
        <v>0</v>
      </c>
      <c r="I25" s="95"/>
      <c r="J25" s="95"/>
      <c r="K25" s="95"/>
      <c r="L25" s="81"/>
      <c r="M25" s="95"/>
      <c r="N25" s="81">
        <f t="shared" si="2"/>
        <v>0</v>
      </c>
      <c r="O25" s="95"/>
      <c r="P25" s="94"/>
      <c r="Q25" s="98"/>
    </row>
    <row r="26" spans="2:17" s="72" customFormat="1" ht="23.15" customHeight="1">
      <c r="B26" s="80"/>
      <c r="C26" s="265"/>
      <c r="D26" s="266"/>
      <c r="E26" s="81"/>
      <c r="F26" s="81"/>
      <c r="G26" s="81"/>
      <c r="H26" s="81">
        <f t="shared" si="1"/>
        <v>0</v>
      </c>
      <c r="I26" s="95"/>
      <c r="J26" s="95"/>
      <c r="K26" s="95"/>
      <c r="L26" s="81"/>
      <c r="M26" s="95"/>
      <c r="N26" s="81">
        <f t="shared" si="2"/>
        <v>0</v>
      </c>
      <c r="O26" s="95"/>
      <c r="P26" s="94"/>
      <c r="Q26" s="98"/>
    </row>
    <row r="27" spans="2:17" s="72" customFormat="1" ht="23.15" customHeight="1">
      <c r="B27" s="80"/>
      <c r="C27" s="265"/>
      <c r="D27" s="266"/>
      <c r="E27" s="81"/>
      <c r="F27" s="81"/>
      <c r="G27" s="81"/>
      <c r="H27" s="81">
        <f t="shared" si="1"/>
        <v>0</v>
      </c>
      <c r="I27" s="95"/>
      <c r="J27" s="94"/>
      <c r="K27" s="95"/>
      <c r="L27" s="81"/>
      <c r="M27" s="95"/>
      <c r="N27" s="81">
        <f t="shared" si="2"/>
        <v>0</v>
      </c>
      <c r="O27" s="95"/>
      <c r="P27" s="94"/>
      <c r="Q27" s="98"/>
    </row>
    <row r="28" spans="2:17" s="72" customFormat="1" ht="23.15" customHeight="1">
      <c r="B28" s="80"/>
      <c r="C28" s="265"/>
      <c r="D28" s="266"/>
      <c r="E28" s="81"/>
      <c r="F28" s="81"/>
      <c r="G28" s="81"/>
      <c r="H28" s="81">
        <f t="shared" si="1"/>
        <v>0</v>
      </c>
      <c r="I28" s="95"/>
      <c r="J28" s="94"/>
      <c r="K28" s="95"/>
      <c r="L28" s="81"/>
      <c r="M28" s="95"/>
      <c r="N28" s="81">
        <f t="shared" si="2"/>
        <v>0</v>
      </c>
      <c r="O28" s="95"/>
      <c r="P28" s="94"/>
      <c r="Q28" s="98"/>
    </row>
    <row r="29" spans="2:17" s="72" customFormat="1" ht="23.15" customHeight="1">
      <c r="B29" s="80"/>
      <c r="C29" s="265"/>
      <c r="D29" s="266"/>
      <c r="E29" s="81"/>
      <c r="F29" s="81"/>
      <c r="G29" s="81"/>
      <c r="H29" s="81">
        <f t="shared" si="1"/>
        <v>0</v>
      </c>
      <c r="I29" s="95"/>
      <c r="J29" s="95"/>
      <c r="K29" s="95"/>
      <c r="L29" s="81"/>
      <c r="M29" s="95"/>
      <c r="N29" s="81">
        <f t="shared" si="2"/>
        <v>0</v>
      </c>
      <c r="O29" s="95"/>
      <c r="P29" s="94"/>
      <c r="Q29" s="98"/>
    </row>
    <row r="30" spans="2:17" s="72" customFormat="1" ht="23.15" customHeight="1">
      <c r="B30" s="80"/>
      <c r="C30" s="265"/>
      <c r="D30" s="266"/>
      <c r="E30" s="81"/>
      <c r="F30" s="81"/>
      <c r="G30" s="81"/>
      <c r="H30" s="81">
        <f t="shared" si="1"/>
        <v>0</v>
      </c>
      <c r="I30" s="95"/>
      <c r="J30" s="95"/>
      <c r="K30" s="95"/>
      <c r="L30" s="81"/>
      <c r="M30" s="95"/>
      <c r="N30" s="81">
        <f t="shared" si="2"/>
        <v>0</v>
      </c>
      <c r="O30" s="95"/>
      <c r="P30" s="94"/>
      <c r="Q30" s="98"/>
    </row>
    <row r="31" spans="2:17" s="72" customFormat="1" ht="23.15" customHeight="1">
      <c r="B31" s="80"/>
      <c r="C31" s="265"/>
      <c r="D31" s="266"/>
      <c r="E31" s="81"/>
      <c r="F31" s="81"/>
      <c r="G31" s="81"/>
      <c r="H31" s="81">
        <f t="shared" si="1"/>
        <v>0</v>
      </c>
      <c r="I31" s="95"/>
      <c r="J31" s="95"/>
      <c r="K31" s="95"/>
      <c r="L31" s="81"/>
      <c r="M31" s="95"/>
      <c r="N31" s="81">
        <f t="shared" si="2"/>
        <v>0</v>
      </c>
      <c r="O31" s="95"/>
      <c r="P31" s="94"/>
      <c r="Q31" s="98"/>
    </row>
    <row r="32" spans="2:17" s="72" customFormat="1" ht="23.15" customHeight="1" thickBot="1">
      <c r="B32" s="80"/>
      <c r="C32" s="267"/>
      <c r="D32" s="268"/>
      <c r="E32" s="79"/>
      <c r="F32" s="79"/>
      <c r="G32" s="79"/>
      <c r="H32" s="79">
        <f t="shared" si="1"/>
        <v>0</v>
      </c>
      <c r="I32" s="96"/>
      <c r="J32" s="96"/>
      <c r="K32" s="96"/>
      <c r="L32" s="79"/>
      <c r="M32" s="96"/>
      <c r="N32" s="79">
        <f t="shared" si="2"/>
        <v>0</v>
      </c>
      <c r="O32" s="96"/>
      <c r="P32" s="99"/>
      <c r="Q32" s="100"/>
    </row>
    <row r="33" spans="2:17" s="72" customFormat="1" ht="23.15" customHeight="1" thickBot="1">
      <c r="B33" s="269" t="s">
        <v>284</v>
      </c>
      <c r="C33" s="270"/>
      <c r="D33" s="271"/>
      <c r="E33" s="78">
        <f>SUM(E13,E18,E21)</f>
        <v>0</v>
      </c>
      <c r="F33" s="78">
        <f t="shared" ref="F33:G33" si="3">SUM(F13,F18,F21)</f>
        <v>0</v>
      </c>
      <c r="G33" s="78">
        <f t="shared" si="3"/>
        <v>0</v>
      </c>
      <c r="H33" s="78">
        <f>SUM(H13,H18,H21)</f>
        <v>0</v>
      </c>
      <c r="I33" s="112">
        <f>IF(F33&lt;H33,F33,H33)*3/4</f>
        <v>0</v>
      </c>
      <c r="J33" s="97"/>
      <c r="K33" s="97"/>
      <c r="L33" s="78">
        <f>SUM(L13,L18,L21)</f>
        <v>0</v>
      </c>
      <c r="M33" s="97"/>
      <c r="N33" s="78">
        <f>SUM(N13,N18,N21)</f>
        <v>0</v>
      </c>
      <c r="O33" s="78">
        <f>(IF(O34&lt;H33,O34,N33))</f>
        <v>0</v>
      </c>
      <c r="P33" s="104">
        <v>0.75</v>
      </c>
      <c r="Q33" s="77">
        <f>ROUNDDOWN(O33*P33,-3)</f>
        <v>0</v>
      </c>
    </row>
    <row r="34" spans="2:17" s="73" customFormat="1">
      <c r="E34" s="76" t="s">
        <v>283</v>
      </c>
      <c r="F34" s="73">
        <f>E33-F33</f>
        <v>0</v>
      </c>
      <c r="H34" s="101" t="str">
        <f>IF(H33=(E33-G33),"OK","×")</f>
        <v>OK</v>
      </c>
      <c r="L34" s="101" t="str">
        <f>IF(L33=F33,"OK","×")</f>
        <v>OK</v>
      </c>
      <c r="N34" s="101" t="str">
        <f>IF(N33=(L33+M33),"OK","×")</f>
        <v>OK</v>
      </c>
      <c r="O34" s="73">
        <f>IF(N33&lt;F33,N33,F33)</f>
        <v>0</v>
      </c>
      <c r="P34" s="76" t="s">
        <v>282</v>
      </c>
      <c r="Q34" s="73">
        <f>E33-Q33</f>
        <v>0</v>
      </c>
    </row>
    <row r="35" spans="2:17" s="73" customFormat="1">
      <c r="N35" s="75" t="s">
        <v>281</v>
      </c>
      <c r="O35" s="74">
        <f>Q33-Q35</f>
        <v>0</v>
      </c>
      <c r="P35" s="75" t="s">
        <v>280</v>
      </c>
      <c r="Q35" s="74">
        <f>ROUNDDOWN(Q33*2/3,-3)</f>
        <v>0</v>
      </c>
    </row>
    <row r="36" spans="2:17" s="72" customFormat="1" ht="22" customHeight="1">
      <c r="C36" s="261" t="s">
        <v>279</v>
      </c>
      <c r="D36" s="261"/>
      <c r="E36" s="261"/>
      <c r="F36" s="261"/>
      <c r="G36" s="261"/>
      <c r="H36" s="261"/>
      <c r="I36" s="261"/>
      <c r="J36" s="261"/>
      <c r="K36" s="261"/>
      <c r="L36" s="261"/>
      <c r="M36" s="261"/>
      <c r="N36" s="261"/>
      <c r="O36" s="261"/>
      <c r="P36" s="261"/>
      <c r="Q36" s="261"/>
    </row>
    <row r="37" spans="2:17" s="72" customFormat="1" ht="22" customHeight="1">
      <c r="C37" s="261" t="s">
        <v>278</v>
      </c>
      <c r="D37" s="261"/>
      <c r="E37" s="261"/>
      <c r="F37" s="261"/>
      <c r="G37" s="261"/>
      <c r="H37" s="261"/>
      <c r="I37" s="261"/>
      <c r="J37" s="261"/>
      <c r="K37" s="261"/>
      <c r="L37" s="261"/>
      <c r="M37" s="261"/>
      <c r="N37" s="261"/>
      <c r="O37" s="261"/>
      <c r="P37" s="261"/>
      <c r="Q37" s="261"/>
    </row>
    <row r="38" spans="2:17" s="72" customFormat="1" ht="22" customHeight="1">
      <c r="C38" s="261" t="s">
        <v>277</v>
      </c>
      <c r="D38" s="261"/>
      <c r="E38" s="261"/>
      <c r="F38" s="261"/>
      <c r="G38" s="261"/>
      <c r="H38" s="261"/>
      <c r="I38" s="261"/>
      <c r="J38" s="261"/>
      <c r="K38" s="261"/>
      <c r="L38" s="261"/>
      <c r="M38" s="261"/>
      <c r="N38" s="261"/>
      <c r="O38" s="261"/>
      <c r="P38" s="261"/>
      <c r="Q38" s="261"/>
    </row>
    <row r="39" spans="2:17" s="72" customFormat="1" ht="22" customHeight="1">
      <c r="C39" s="261" t="s">
        <v>276</v>
      </c>
      <c r="D39" s="261"/>
      <c r="E39" s="261"/>
      <c r="F39" s="261"/>
      <c r="G39" s="261"/>
      <c r="H39" s="261"/>
      <c r="I39" s="261"/>
      <c r="J39" s="261"/>
      <c r="K39" s="261"/>
      <c r="L39" s="261"/>
      <c r="M39" s="261"/>
      <c r="N39" s="261"/>
      <c r="O39" s="261"/>
      <c r="P39" s="261"/>
      <c r="Q39" s="261"/>
    </row>
    <row r="40" spans="2:17" s="72" customFormat="1" ht="22" customHeight="1">
      <c r="C40" s="261" t="s">
        <v>275</v>
      </c>
      <c r="D40" s="261"/>
      <c r="E40" s="261"/>
      <c r="F40" s="261"/>
      <c r="G40" s="261"/>
      <c r="H40" s="261"/>
      <c r="I40" s="261"/>
      <c r="J40" s="261"/>
      <c r="K40" s="261"/>
      <c r="L40" s="261"/>
      <c r="M40" s="261"/>
      <c r="N40" s="261"/>
      <c r="O40" s="261"/>
      <c r="P40" s="261"/>
      <c r="Q40" s="261"/>
    </row>
    <row r="41" spans="2:17" s="72" customFormat="1" ht="22" customHeight="1">
      <c r="C41" s="261" t="s">
        <v>274</v>
      </c>
      <c r="D41" s="261"/>
      <c r="E41" s="261"/>
      <c r="F41" s="261"/>
      <c r="G41" s="261"/>
      <c r="H41" s="261"/>
      <c r="I41" s="261"/>
      <c r="J41" s="261"/>
      <c r="K41" s="261"/>
      <c r="L41" s="261"/>
      <c r="M41" s="261"/>
      <c r="N41" s="261"/>
      <c r="O41" s="261"/>
      <c r="P41" s="261"/>
      <c r="Q41" s="261"/>
    </row>
    <row r="42" spans="2:17" s="72" customFormat="1" ht="22" customHeight="1">
      <c r="C42" s="261" t="s">
        <v>273</v>
      </c>
      <c r="D42" s="261"/>
      <c r="E42" s="261"/>
      <c r="F42" s="261"/>
      <c r="G42" s="261"/>
      <c r="H42" s="261"/>
      <c r="I42" s="261"/>
      <c r="J42" s="261"/>
      <c r="K42" s="261"/>
      <c r="L42" s="261"/>
      <c r="M42" s="261"/>
      <c r="N42" s="261"/>
      <c r="O42" s="261"/>
      <c r="P42" s="261"/>
      <c r="Q42" s="261"/>
    </row>
    <row r="43" spans="2:17" s="72" customFormat="1" ht="22" customHeight="1">
      <c r="C43" s="261" t="s">
        <v>272</v>
      </c>
      <c r="D43" s="261"/>
      <c r="E43" s="261"/>
      <c r="F43" s="261"/>
      <c r="G43" s="261"/>
      <c r="H43" s="261"/>
      <c r="I43" s="261"/>
      <c r="J43" s="261"/>
      <c r="K43" s="261"/>
      <c r="L43" s="261"/>
      <c r="M43" s="261"/>
      <c r="N43" s="261"/>
      <c r="O43" s="261"/>
      <c r="P43" s="261"/>
      <c r="Q43" s="261"/>
    </row>
  </sheetData>
  <mergeCells count="46">
    <mergeCell ref="C23:D23"/>
    <mergeCell ref="C24:D24"/>
    <mergeCell ref="C25:D25"/>
    <mergeCell ref="C26:D26"/>
    <mergeCell ref="C17:D17"/>
    <mergeCell ref="C18:D18"/>
    <mergeCell ref="C19:D19"/>
    <mergeCell ref="C20:D20"/>
    <mergeCell ref="C21:D21"/>
    <mergeCell ref="G3:M3"/>
    <mergeCell ref="N5:Q5"/>
    <mergeCell ref="B7:D7"/>
    <mergeCell ref="E7:F7"/>
    <mergeCell ref="N7:Q7"/>
    <mergeCell ref="B9:D9"/>
    <mergeCell ref="E9:E10"/>
    <mergeCell ref="F9:F10"/>
    <mergeCell ref="G9:G10"/>
    <mergeCell ref="H9:H10"/>
    <mergeCell ref="B10:D10"/>
    <mergeCell ref="I9:I10"/>
    <mergeCell ref="J9:N9"/>
    <mergeCell ref="O9:O10"/>
    <mergeCell ref="P9:P10"/>
    <mergeCell ref="Q9:Q10"/>
    <mergeCell ref="C38:Q38"/>
    <mergeCell ref="B11:D11"/>
    <mergeCell ref="C13:D13"/>
    <mergeCell ref="C27:D27"/>
    <mergeCell ref="C28:D28"/>
    <mergeCell ref="C29:D29"/>
    <mergeCell ref="C32:D32"/>
    <mergeCell ref="B33:D33"/>
    <mergeCell ref="C36:Q36"/>
    <mergeCell ref="C37:Q37"/>
    <mergeCell ref="C14:D14"/>
    <mergeCell ref="C15:D15"/>
    <mergeCell ref="C16:D16"/>
    <mergeCell ref="C30:D30"/>
    <mergeCell ref="C31:D31"/>
    <mergeCell ref="C22:D22"/>
    <mergeCell ref="C39:Q39"/>
    <mergeCell ref="C40:Q40"/>
    <mergeCell ref="C41:Q41"/>
    <mergeCell ref="C42:Q42"/>
    <mergeCell ref="C43:Q43"/>
  </mergeCells>
  <phoneticPr fontId="2"/>
  <printOptions horizontalCentered="1" verticalCentered="1"/>
  <pageMargins left="0.7" right="0.7" top="0.75" bottom="0.75" header="0.3" footer="0.3"/>
  <pageSetup paperSize="9" scale="55"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topLeftCell="A4" zoomScale="96" zoomScaleNormal="100" zoomScaleSheetLayoutView="96" workbookViewId="0">
      <selection activeCell="G9" sqref="G9"/>
    </sheetView>
  </sheetViews>
  <sheetFormatPr defaultRowHeight="13"/>
  <cols>
    <col min="1" max="1" width="2.26953125" customWidth="1"/>
    <col min="2" max="2" width="14.26953125" customWidth="1"/>
    <col min="3" max="6" width="15.6328125" customWidth="1"/>
    <col min="7" max="7" width="12" customWidth="1"/>
    <col min="8" max="8" width="3.26953125" customWidth="1"/>
  </cols>
  <sheetData>
    <row r="1" spans="1:7">
      <c r="A1" t="s">
        <v>0</v>
      </c>
    </row>
    <row r="3" spans="1:7" ht="30.75" customHeight="1">
      <c r="B3" s="151" t="s">
        <v>6</v>
      </c>
      <c r="C3" s="151"/>
      <c r="D3" s="151"/>
      <c r="E3" s="151"/>
      <c r="F3" s="151"/>
      <c r="G3" s="151"/>
    </row>
    <row r="4" spans="1:7" ht="18" customHeight="1">
      <c r="B4" s="2"/>
      <c r="C4" s="2"/>
      <c r="D4" s="2"/>
      <c r="E4" s="2"/>
    </row>
    <row r="5" spans="1:7">
      <c r="B5" s="293">
        <f>作成方法!E9</f>
        <v>0</v>
      </c>
      <c r="C5" s="293"/>
      <c r="D5" s="293"/>
      <c r="F5" s="289">
        <f>作成方法!E14</f>
        <v>0</v>
      </c>
      <c r="G5" s="289"/>
    </row>
    <row r="6" spans="1:7" ht="27.75" customHeight="1">
      <c r="B6" s="290" t="s">
        <v>9</v>
      </c>
      <c r="C6" s="291" t="s">
        <v>8</v>
      </c>
      <c r="D6" s="290" t="s">
        <v>1</v>
      </c>
      <c r="E6" s="290"/>
      <c r="F6" s="290"/>
      <c r="G6" s="290" t="s">
        <v>4</v>
      </c>
    </row>
    <row r="7" spans="1:7" ht="41.25" customHeight="1">
      <c r="B7" s="290"/>
      <c r="C7" s="292"/>
      <c r="D7" s="3" t="s">
        <v>7</v>
      </c>
      <c r="E7" s="3" t="s">
        <v>2</v>
      </c>
      <c r="F7" s="3" t="s">
        <v>3</v>
      </c>
      <c r="G7" s="290"/>
    </row>
    <row r="8" spans="1:7">
      <c r="B8" s="290"/>
      <c r="C8" s="4" t="s">
        <v>5</v>
      </c>
      <c r="D8" s="4" t="s">
        <v>5</v>
      </c>
      <c r="E8" s="4" t="s">
        <v>5</v>
      </c>
      <c r="F8" s="4" t="s">
        <v>5</v>
      </c>
      <c r="G8" s="290"/>
    </row>
    <row r="9" spans="1:7" ht="55.5" customHeight="1">
      <c r="B9" s="32" t="str">
        <f>保福1!F16</f>
        <v>令和５年度社会福祉施設整備事業費補助金</v>
      </c>
      <c r="C9" s="6">
        <f>SUM(D9:F9)</f>
        <v>0</v>
      </c>
      <c r="D9" s="7">
        <f>保福5!Q33</f>
        <v>0</v>
      </c>
      <c r="E9" s="7">
        <f>保福5!Q34</f>
        <v>0</v>
      </c>
      <c r="F9" s="7">
        <v>0</v>
      </c>
      <c r="G9" s="31"/>
    </row>
    <row r="10" spans="1:7" ht="26.15" customHeight="1">
      <c r="B10" s="1"/>
      <c r="C10" s="6">
        <f t="shared" ref="C10:C18" si="0">SUM(D10:F10)</f>
        <v>0</v>
      </c>
      <c r="D10" s="7"/>
      <c r="E10" s="7"/>
      <c r="F10" s="7"/>
      <c r="G10" s="1"/>
    </row>
    <row r="11" spans="1:7" ht="26.15" customHeight="1">
      <c r="B11" s="1"/>
      <c r="C11" s="6">
        <f t="shared" si="0"/>
        <v>0</v>
      </c>
      <c r="D11" s="7"/>
      <c r="E11" s="7"/>
      <c r="F11" s="7"/>
      <c r="G11" s="1"/>
    </row>
    <row r="12" spans="1:7" ht="26.15" customHeight="1">
      <c r="B12" s="1"/>
      <c r="C12" s="6">
        <f t="shared" si="0"/>
        <v>0</v>
      </c>
      <c r="D12" s="7"/>
      <c r="E12" s="7"/>
      <c r="F12" s="7"/>
      <c r="G12" s="1"/>
    </row>
    <row r="13" spans="1:7" ht="26.15" customHeight="1">
      <c r="B13" s="1"/>
      <c r="C13" s="6">
        <f t="shared" si="0"/>
        <v>0</v>
      </c>
      <c r="D13" s="7"/>
      <c r="E13" s="7"/>
      <c r="F13" s="7"/>
      <c r="G13" s="1"/>
    </row>
    <row r="14" spans="1:7" ht="26.15" customHeight="1">
      <c r="B14" s="1"/>
      <c r="C14" s="6">
        <f t="shared" si="0"/>
        <v>0</v>
      </c>
      <c r="D14" s="7"/>
      <c r="E14" s="7"/>
      <c r="F14" s="7"/>
      <c r="G14" s="1"/>
    </row>
    <row r="15" spans="1:7" ht="26.15" customHeight="1">
      <c r="B15" s="1"/>
      <c r="C15" s="6">
        <f t="shared" si="0"/>
        <v>0</v>
      </c>
      <c r="D15" s="7"/>
      <c r="E15" s="7"/>
      <c r="F15" s="7"/>
      <c r="G15" s="1"/>
    </row>
    <row r="16" spans="1:7" ht="26.15" customHeight="1">
      <c r="B16" s="1"/>
      <c r="C16" s="6">
        <f t="shared" si="0"/>
        <v>0</v>
      </c>
      <c r="D16" s="7"/>
      <c r="E16" s="7"/>
      <c r="F16" s="7"/>
      <c r="G16" s="1"/>
    </row>
    <row r="17" spans="2:7" ht="26.15" customHeight="1">
      <c r="B17" s="1"/>
      <c r="C17" s="6">
        <f t="shared" si="0"/>
        <v>0</v>
      </c>
      <c r="D17" s="7"/>
      <c r="E17" s="7"/>
      <c r="F17" s="7"/>
      <c r="G17" s="1"/>
    </row>
    <row r="18" spans="2:7" ht="26.15" customHeight="1">
      <c r="B18" s="1"/>
      <c r="C18" s="6">
        <f t="shared" si="0"/>
        <v>0</v>
      </c>
      <c r="D18" s="7"/>
      <c r="E18" s="7"/>
      <c r="F18" s="7"/>
      <c r="G18" s="1"/>
    </row>
    <row r="19" spans="2:7" ht="26.15" customHeight="1">
      <c r="B19" s="5" t="s">
        <v>10</v>
      </c>
      <c r="C19" s="6">
        <f>SUM(C9:C18)</f>
        <v>0</v>
      </c>
      <c r="D19" s="6">
        <f>SUM(D9:D18)</f>
        <v>0</v>
      </c>
      <c r="E19" s="6">
        <f>SUM(E9:E18)</f>
        <v>0</v>
      </c>
      <c r="F19" s="6">
        <f>SUM(F9:F18)</f>
        <v>0</v>
      </c>
      <c r="G19" s="1"/>
    </row>
    <row r="20" spans="2:7" ht="21.75" customHeight="1"/>
    <row r="21" spans="2:7" ht="22" customHeight="1">
      <c r="B21" s="288" t="s">
        <v>11</v>
      </c>
      <c r="C21" s="287"/>
      <c r="D21" s="287"/>
      <c r="E21" s="287"/>
      <c r="F21" s="287"/>
      <c r="G21" s="287"/>
    </row>
    <row r="22" spans="2:7" ht="44.15" customHeight="1">
      <c r="B22" s="286" t="s">
        <v>13</v>
      </c>
      <c r="C22" s="287"/>
      <c r="D22" s="287"/>
      <c r="E22" s="287"/>
      <c r="F22" s="287"/>
      <c r="G22" s="287"/>
    </row>
    <row r="23" spans="2:7" ht="22" customHeight="1">
      <c r="B23" s="288" t="s">
        <v>12</v>
      </c>
      <c r="C23" s="287"/>
      <c r="D23" s="287"/>
      <c r="E23" s="287"/>
      <c r="F23" s="287"/>
      <c r="G23" s="287"/>
    </row>
    <row r="24" spans="2:7" ht="33" customHeight="1">
      <c r="B24" s="286" t="s">
        <v>14</v>
      </c>
      <c r="C24" s="287"/>
      <c r="D24" s="287"/>
      <c r="E24" s="287"/>
      <c r="F24" s="287"/>
      <c r="G24" s="287"/>
    </row>
  </sheetData>
  <mergeCells count="11">
    <mergeCell ref="B3:G3"/>
    <mergeCell ref="B6:B8"/>
    <mergeCell ref="C6:C7"/>
    <mergeCell ref="D6:F6"/>
    <mergeCell ref="G6:G8"/>
    <mergeCell ref="B5:D5"/>
    <mergeCell ref="B22:G22"/>
    <mergeCell ref="B23:G23"/>
    <mergeCell ref="B24:G24"/>
    <mergeCell ref="F5:G5"/>
    <mergeCell ref="B21:G21"/>
  </mergeCells>
  <phoneticPr fontId="2"/>
  <printOptions horizontalCentered="1" verticalCentered="1"/>
  <pageMargins left="0.86" right="0.48" top="1" bottom="1"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election activeCell="B30" sqref="B30:E30"/>
    </sheetView>
  </sheetViews>
  <sheetFormatPr defaultRowHeight="13"/>
  <cols>
    <col min="1" max="1" width="2.26953125" customWidth="1"/>
    <col min="2" max="3" width="5" customWidth="1"/>
    <col min="4" max="6" width="10" customWidth="1"/>
    <col min="7" max="7" width="17.7265625" customWidth="1"/>
    <col min="8" max="8" width="19" customWidth="1"/>
  </cols>
  <sheetData>
    <row r="1" spans="1:8">
      <c r="A1" t="s">
        <v>15</v>
      </c>
    </row>
    <row r="2" spans="1:8" ht="18.75" customHeight="1"/>
    <row r="3" spans="1:8" ht="16.5">
      <c r="B3" s="313" t="s">
        <v>16</v>
      </c>
      <c r="C3" s="313"/>
      <c r="D3" s="313"/>
      <c r="E3" s="313"/>
      <c r="F3" s="313"/>
      <c r="G3" s="313"/>
      <c r="H3" s="313"/>
    </row>
    <row r="4" spans="1:8" ht="12" customHeight="1"/>
    <row r="5" spans="1:8" ht="25.5" customHeight="1">
      <c r="B5" s="283" t="s">
        <v>17</v>
      </c>
      <c r="C5" s="285"/>
      <c r="D5" s="285"/>
      <c r="E5" s="315" t="str">
        <f>保福1!F16</f>
        <v>令和５年度社会福祉施設整備事業費補助金</v>
      </c>
      <c r="F5" s="315"/>
      <c r="G5" s="315"/>
      <c r="H5" s="315"/>
    </row>
    <row r="6" spans="1:8">
      <c r="B6" s="8"/>
      <c r="E6" s="51" t="s">
        <v>18</v>
      </c>
      <c r="F6" s="314">
        <f>作成方法!E14</f>
        <v>0</v>
      </c>
      <c r="G6" s="314"/>
    </row>
    <row r="7" spans="1:8">
      <c r="B7" t="s">
        <v>19</v>
      </c>
      <c r="F7" s="8"/>
      <c r="H7" s="39" t="s">
        <v>364</v>
      </c>
    </row>
    <row r="8" spans="1:8" ht="20.25" customHeight="1">
      <c r="B8" s="299" t="s">
        <v>20</v>
      </c>
      <c r="C8" s="300"/>
      <c r="D8" s="300"/>
      <c r="E8" s="300"/>
      <c r="F8" s="310"/>
      <c r="G8" s="302" t="s">
        <v>21</v>
      </c>
      <c r="H8" s="302" t="s">
        <v>4</v>
      </c>
    </row>
    <row r="9" spans="1:8" ht="20.25" customHeight="1">
      <c r="B9" s="304" t="s">
        <v>22</v>
      </c>
      <c r="C9" s="305"/>
      <c r="D9" s="9" t="s">
        <v>23</v>
      </c>
      <c r="E9" s="9" t="s">
        <v>24</v>
      </c>
      <c r="F9" s="9" t="s">
        <v>25</v>
      </c>
      <c r="G9" s="303"/>
      <c r="H9" s="303"/>
    </row>
    <row r="10" spans="1:8" ht="12" customHeight="1">
      <c r="B10" s="306"/>
      <c r="C10" s="307"/>
      <c r="D10" s="10"/>
      <c r="E10" s="10"/>
      <c r="F10" s="10"/>
      <c r="G10" s="11" t="s">
        <v>5</v>
      </c>
      <c r="H10" s="10"/>
    </row>
    <row r="11" spans="1:8" ht="23.25" customHeight="1">
      <c r="B11" s="297"/>
      <c r="C11" s="298"/>
      <c r="D11" s="118"/>
      <c r="E11" s="114"/>
      <c r="F11" s="114"/>
      <c r="G11" s="12">
        <f>保福5!Q33</f>
        <v>0</v>
      </c>
      <c r="H11" s="49" t="s">
        <v>107</v>
      </c>
    </row>
    <row r="12" spans="1:8" ht="23.25" customHeight="1">
      <c r="B12" s="308"/>
      <c r="C12" s="309"/>
      <c r="D12" s="119"/>
      <c r="E12" s="115"/>
      <c r="F12" s="115"/>
      <c r="G12" s="7"/>
      <c r="H12" s="34"/>
    </row>
    <row r="13" spans="1:8" ht="23.25" customHeight="1">
      <c r="B13" s="308"/>
      <c r="C13" s="309"/>
      <c r="D13" s="119"/>
      <c r="E13" s="115"/>
      <c r="F13" s="115"/>
      <c r="G13" s="7"/>
      <c r="H13" s="34"/>
    </row>
    <row r="14" spans="1:8" ht="23.25" customHeight="1">
      <c r="B14" s="311"/>
      <c r="C14" s="312"/>
      <c r="D14" s="115"/>
      <c r="E14" s="115"/>
      <c r="F14" s="115"/>
      <c r="G14" s="7"/>
      <c r="H14" s="34"/>
    </row>
    <row r="15" spans="1:8" ht="23.25" customHeight="1">
      <c r="B15" s="311"/>
      <c r="C15" s="312"/>
      <c r="D15" s="37"/>
      <c r="E15" s="115"/>
      <c r="F15" s="115"/>
      <c r="G15" s="7"/>
      <c r="H15" s="34"/>
    </row>
    <row r="16" spans="1:8" ht="20.25" customHeight="1">
      <c r="B16" s="299" t="s">
        <v>26</v>
      </c>
      <c r="C16" s="300"/>
      <c r="D16" s="301"/>
      <c r="E16" s="301"/>
      <c r="F16" s="266"/>
      <c r="G16" s="7">
        <f>SUM(G11:G15)</f>
        <v>0</v>
      </c>
      <c r="H16" s="1"/>
    </row>
    <row r="17" spans="2:10" ht="8.25" customHeight="1"/>
    <row r="18" spans="2:10" ht="20.25" customHeight="1">
      <c r="B18" t="s">
        <v>27</v>
      </c>
    </row>
    <row r="19" spans="2:10" ht="20.25" customHeight="1">
      <c r="B19" s="299" t="s">
        <v>20</v>
      </c>
      <c r="C19" s="300"/>
      <c r="D19" s="300"/>
      <c r="E19" s="300"/>
      <c r="F19" s="310"/>
      <c r="G19" s="302" t="s">
        <v>21</v>
      </c>
      <c r="H19" s="302" t="s">
        <v>4</v>
      </c>
    </row>
    <row r="20" spans="2:10" ht="20.25" customHeight="1">
      <c r="B20" s="304" t="s">
        <v>22</v>
      </c>
      <c r="C20" s="305"/>
      <c r="D20" s="9" t="s">
        <v>23</v>
      </c>
      <c r="E20" s="9" t="s">
        <v>24</v>
      </c>
      <c r="F20" s="9" t="s">
        <v>25</v>
      </c>
      <c r="G20" s="303"/>
      <c r="H20" s="303"/>
    </row>
    <row r="21" spans="2:10" ht="10.5" customHeight="1">
      <c r="B21" s="306"/>
      <c r="C21" s="307"/>
      <c r="D21" s="10"/>
      <c r="E21" s="10"/>
      <c r="F21" s="10"/>
      <c r="G21" s="11" t="s">
        <v>5</v>
      </c>
      <c r="H21" s="10"/>
    </row>
    <row r="22" spans="2:10" ht="37.5" customHeight="1">
      <c r="B22" s="297"/>
      <c r="C22" s="298"/>
      <c r="D22" s="116"/>
      <c r="E22" s="50"/>
      <c r="F22" s="33"/>
      <c r="G22" s="12"/>
      <c r="H22" s="116"/>
    </row>
    <row r="23" spans="2:10" ht="37.5" customHeight="1">
      <c r="B23" s="297"/>
      <c r="C23" s="298"/>
      <c r="D23" s="116"/>
      <c r="E23" s="33"/>
      <c r="F23" s="33"/>
      <c r="G23" s="12"/>
      <c r="H23" s="116"/>
    </row>
    <row r="24" spans="2:10" ht="37.5" customHeight="1">
      <c r="B24" s="297"/>
      <c r="C24" s="298"/>
      <c r="D24" s="117"/>
      <c r="E24" s="32"/>
      <c r="F24" s="32"/>
      <c r="G24" s="7"/>
      <c r="H24" s="117"/>
      <c r="I24" s="36"/>
    </row>
    <row r="25" spans="2:10" ht="30" customHeight="1">
      <c r="B25" s="299" t="s">
        <v>26</v>
      </c>
      <c r="C25" s="300"/>
      <c r="D25" s="301"/>
      <c r="E25" s="301"/>
      <c r="F25" s="266"/>
      <c r="G25" s="7">
        <f>SUM(G22:G24)</f>
        <v>0</v>
      </c>
      <c r="H25" s="1"/>
      <c r="J25" s="105" t="str">
        <f>IF(G25=保福5!E33,"OK","×")</f>
        <v>OK</v>
      </c>
    </row>
    <row r="27" spans="2:10">
      <c r="B27" t="s">
        <v>346</v>
      </c>
    </row>
    <row r="30" spans="2:10">
      <c r="B30" s="295">
        <f>保福1!J5</f>
        <v>45377</v>
      </c>
      <c r="C30" s="295"/>
      <c r="D30" s="295"/>
      <c r="E30" s="295"/>
    </row>
    <row r="32" spans="2:10">
      <c r="F32" s="13" t="s">
        <v>35</v>
      </c>
      <c r="G32" s="296">
        <f>保福1!J11</f>
        <v>0</v>
      </c>
      <c r="H32" s="296"/>
    </row>
    <row r="33" spans="2:9">
      <c r="F33" s="13" t="s">
        <v>36</v>
      </c>
      <c r="G33" s="18">
        <f>保福1!J13</f>
        <v>0</v>
      </c>
      <c r="H33" s="8">
        <f>保福1!K13</f>
        <v>0</v>
      </c>
    </row>
    <row r="35" spans="2:9" s="15" customFormat="1" ht="21" customHeight="1">
      <c r="B35" s="16" t="s">
        <v>28</v>
      </c>
      <c r="C35" s="294" t="s">
        <v>29</v>
      </c>
      <c r="D35" s="294"/>
      <c r="E35" s="294"/>
      <c r="F35" s="294"/>
      <c r="G35" s="294"/>
      <c r="H35" s="294"/>
      <c r="I35" s="206"/>
    </row>
    <row r="36" spans="2:9" s="15" customFormat="1" ht="30" customHeight="1">
      <c r="B36" s="16"/>
      <c r="C36" s="294" t="s">
        <v>30</v>
      </c>
      <c r="D36" s="294"/>
      <c r="E36" s="294"/>
      <c r="F36" s="294"/>
      <c r="G36" s="294"/>
      <c r="H36" s="294"/>
      <c r="I36" s="206"/>
    </row>
    <row r="37" spans="2:9" s="15" customFormat="1" ht="30" customHeight="1">
      <c r="B37" s="16"/>
      <c r="C37" s="294" t="s">
        <v>31</v>
      </c>
      <c r="D37" s="294"/>
      <c r="E37" s="294"/>
      <c r="F37" s="294"/>
      <c r="G37" s="294"/>
      <c r="H37" s="294"/>
      <c r="I37" s="206"/>
    </row>
    <row r="38" spans="2:9" s="15" customFormat="1" ht="30" customHeight="1">
      <c r="B38" s="16"/>
      <c r="C38" s="294" t="s">
        <v>32</v>
      </c>
      <c r="D38" s="294"/>
      <c r="E38" s="294"/>
      <c r="F38" s="294"/>
      <c r="G38" s="294"/>
      <c r="H38" s="294"/>
      <c r="I38" s="206"/>
    </row>
    <row r="39" spans="2:9" s="15" customFormat="1" ht="30" customHeight="1">
      <c r="B39" s="16"/>
      <c r="C39" s="294" t="s">
        <v>33</v>
      </c>
      <c r="D39" s="294"/>
      <c r="E39" s="294"/>
      <c r="F39" s="294"/>
      <c r="G39" s="294"/>
      <c r="H39" s="294"/>
      <c r="I39" s="206"/>
    </row>
    <row r="40" spans="2:9" s="15" customFormat="1" ht="21" customHeight="1">
      <c r="B40" s="16"/>
      <c r="C40" s="294" t="s">
        <v>34</v>
      </c>
      <c r="D40" s="294"/>
      <c r="E40" s="294"/>
      <c r="F40" s="294"/>
      <c r="G40" s="294"/>
      <c r="H40" s="294"/>
      <c r="I40" s="206"/>
    </row>
  </sheetData>
  <mergeCells count="32">
    <mergeCell ref="B3:H3"/>
    <mergeCell ref="B5:D5"/>
    <mergeCell ref="F6:G6"/>
    <mergeCell ref="B8:F8"/>
    <mergeCell ref="G8:G9"/>
    <mergeCell ref="H8:H9"/>
    <mergeCell ref="B9:C9"/>
    <mergeCell ref="E5:H5"/>
    <mergeCell ref="B23:C23"/>
    <mergeCell ref="B10:C10"/>
    <mergeCell ref="B12:C12"/>
    <mergeCell ref="B16:F16"/>
    <mergeCell ref="B19:F19"/>
    <mergeCell ref="B13:C13"/>
    <mergeCell ref="B14:C14"/>
    <mergeCell ref="B15:C15"/>
    <mergeCell ref="B11:C11"/>
    <mergeCell ref="G19:G20"/>
    <mergeCell ref="H19:H20"/>
    <mergeCell ref="B20:C20"/>
    <mergeCell ref="B21:C21"/>
    <mergeCell ref="B22:C22"/>
    <mergeCell ref="C39:I39"/>
    <mergeCell ref="C40:I40"/>
    <mergeCell ref="B30:E30"/>
    <mergeCell ref="G32:H32"/>
    <mergeCell ref="B24:C24"/>
    <mergeCell ref="B25:F25"/>
    <mergeCell ref="C35:I35"/>
    <mergeCell ref="C36:I36"/>
    <mergeCell ref="C37:I37"/>
    <mergeCell ref="C38:I38"/>
  </mergeCells>
  <phoneticPr fontId="2"/>
  <printOptions horizontalCentered="1" verticalCentered="1"/>
  <pageMargins left="0.94488188976377963" right="0.55118110236220474" top="0.98425196850393704" bottom="0.59055118110236227"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7"/>
  <sheetViews>
    <sheetView view="pageBreakPreview" zoomScale="91" zoomScaleNormal="100" zoomScaleSheetLayoutView="91" workbookViewId="0">
      <selection activeCell="E16" sqref="E16:G16"/>
    </sheetView>
  </sheetViews>
  <sheetFormatPr defaultRowHeight="13"/>
  <cols>
    <col min="1" max="3" width="2.26953125" customWidth="1"/>
  </cols>
  <sheetData>
    <row r="1" spans="1:14">
      <c r="A1" s="124" t="s">
        <v>372</v>
      </c>
    </row>
    <row r="3" spans="1:14" ht="27.75" customHeight="1">
      <c r="A3" s="151" t="s">
        <v>382</v>
      </c>
      <c r="B3" s="151"/>
      <c r="C3" s="151"/>
      <c r="D3" s="151"/>
      <c r="E3" s="151"/>
      <c r="F3" s="151"/>
      <c r="G3" s="151"/>
      <c r="H3" s="151"/>
      <c r="I3" s="151"/>
      <c r="J3" s="151"/>
      <c r="K3" s="151"/>
      <c r="L3" s="151"/>
    </row>
    <row r="5" spans="1:14" ht="16.5">
      <c r="A5" s="19"/>
      <c r="B5" s="2"/>
      <c r="C5" s="2"/>
      <c r="D5" s="2"/>
      <c r="E5" s="2"/>
      <c r="F5" s="2"/>
      <c r="G5" s="2"/>
      <c r="H5" s="2"/>
      <c r="I5" s="2"/>
      <c r="J5" s="125"/>
      <c r="K5" s="317">
        <v>45380</v>
      </c>
      <c r="L5" s="153"/>
    </row>
    <row r="6" spans="1:14" ht="22.5" customHeight="1">
      <c r="N6" s="36"/>
    </row>
    <row r="7" spans="1:14" ht="14">
      <c r="A7" s="17"/>
      <c r="B7" s="154" t="s">
        <v>381</v>
      </c>
      <c r="C7" s="154"/>
      <c r="D7" s="154"/>
      <c r="E7" s="154"/>
      <c r="F7" s="154"/>
      <c r="G7" s="8" t="s">
        <v>39</v>
      </c>
    </row>
    <row r="8" spans="1:14" ht="22.5" customHeight="1"/>
    <row r="9" spans="1:14" ht="21" customHeight="1">
      <c r="H9" s="126" t="s">
        <v>40</v>
      </c>
      <c r="I9" s="35" t="s">
        <v>41</v>
      </c>
      <c r="J9" s="14" t="s">
        <v>42</v>
      </c>
      <c r="K9" s="127">
        <f>作成方法!E7</f>
        <v>0</v>
      </c>
    </row>
    <row r="10" spans="1:14" ht="21" customHeight="1">
      <c r="I10" s="14"/>
      <c r="J10" s="318">
        <f>作成方法!E8</f>
        <v>0</v>
      </c>
      <c r="K10" s="318"/>
      <c r="L10" s="318"/>
    </row>
    <row r="11" spans="1:14" ht="21" customHeight="1">
      <c r="I11" s="35" t="s">
        <v>43</v>
      </c>
      <c r="J11" s="319">
        <f>作成方法!E9</f>
        <v>0</v>
      </c>
      <c r="K11" s="319"/>
      <c r="L11" s="319"/>
    </row>
    <row r="12" spans="1:14" ht="21" customHeight="1">
      <c r="I12" s="14"/>
      <c r="J12" s="14" t="s">
        <v>44</v>
      </c>
      <c r="K12" s="316">
        <f>作成方法!E10</f>
        <v>0</v>
      </c>
      <c r="L12" s="316"/>
    </row>
    <row r="13" spans="1:14" ht="21" customHeight="1">
      <c r="I13" s="128" t="s">
        <v>45</v>
      </c>
      <c r="J13" s="126">
        <f>作成方法!E11</f>
        <v>0</v>
      </c>
      <c r="K13" s="320">
        <f>作成方法!E12</f>
        <v>0</v>
      </c>
      <c r="L13" s="287"/>
    </row>
    <row r="15" spans="1:14" ht="27.75" customHeight="1">
      <c r="D15" s="142" t="s">
        <v>46</v>
      </c>
      <c r="E15" s="142"/>
      <c r="F15" s="325" t="s">
        <v>388</v>
      </c>
      <c r="G15" s="326"/>
      <c r="H15" s="326"/>
      <c r="I15" s="326"/>
      <c r="J15" s="326"/>
      <c r="K15" s="326"/>
    </row>
    <row r="16" spans="1:14" s="23" customFormat="1" ht="21" customHeight="1">
      <c r="A16" s="22" t="s">
        <v>47</v>
      </c>
      <c r="D16" s="111" t="s">
        <v>357</v>
      </c>
      <c r="E16" s="321"/>
      <c r="F16" s="321"/>
      <c r="G16" s="321"/>
      <c r="H16" s="322" t="s">
        <v>49</v>
      </c>
      <c r="I16" s="142"/>
      <c r="J16" s="323">
        <f>作成方法!E14</f>
        <v>0</v>
      </c>
      <c r="K16" s="323"/>
      <c r="L16" s="323"/>
    </row>
    <row r="18" spans="1:12" ht="63" customHeight="1">
      <c r="A18" s="324" t="s">
        <v>387</v>
      </c>
      <c r="B18" s="324"/>
      <c r="C18" s="324"/>
      <c r="D18" s="324"/>
      <c r="E18" s="324"/>
      <c r="F18" s="324"/>
      <c r="G18" s="324"/>
      <c r="H18" s="324"/>
      <c r="I18" s="324"/>
      <c r="J18" s="324"/>
      <c r="K18" s="324"/>
      <c r="L18" s="324"/>
    </row>
    <row r="19" spans="1:12" ht="21" customHeight="1">
      <c r="A19" t="s">
        <v>373</v>
      </c>
    </row>
    <row r="21" spans="1:12" ht="94.5" customHeight="1">
      <c r="A21" s="324"/>
      <c r="B21" s="324"/>
      <c r="C21" s="324"/>
      <c r="D21" s="324"/>
      <c r="E21" s="324"/>
      <c r="F21" s="324"/>
      <c r="G21" s="324"/>
      <c r="H21" s="324"/>
      <c r="I21" s="324"/>
      <c r="J21" s="324"/>
      <c r="K21" s="324"/>
      <c r="L21" s="324"/>
    </row>
    <row r="25" spans="1:12" ht="28.5" customHeight="1">
      <c r="A25" t="s">
        <v>62</v>
      </c>
      <c r="C25">
        <v>1</v>
      </c>
      <c r="D25" s="324" t="s">
        <v>374</v>
      </c>
      <c r="E25" s="324"/>
      <c r="F25" s="324"/>
      <c r="G25" s="324"/>
      <c r="H25" s="324"/>
      <c r="I25" s="324"/>
      <c r="J25" s="324"/>
      <c r="K25" s="324"/>
      <c r="L25" s="324"/>
    </row>
    <row r="26" spans="1:12" ht="28.5" customHeight="1">
      <c r="C26">
        <v>2</v>
      </c>
      <c r="D26" s="324" t="s">
        <v>375</v>
      </c>
      <c r="E26" s="324"/>
      <c r="F26" s="324"/>
      <c r="G26" s="324"/>
      <c r="H26" s="324"/>
      <c r="I26" s="324"/>
      <c r="J26" s="324"/>
      <c r="K26" s="324"/>
      <c r="L26" s="324"/>
    </row>
    <row r="27" spans="1:12" ht="27" customHeight="1">
      <c r="C27">
        <v>3</v>
      </c>
      <c r="D27" s="324" t="s">
        <v>376</v>
      </c>
      <c r="E27" s="324"/>
      <c r="F27" s="324"/>
      <c r="G27" s="324"/>
      <c r="H27" s="324"/>
      <c r="I27" s="324"/>
      <c r="J27" s="324"/>
      <c r="K27" s="324"/>
      <c r="L27" s="324"/>
    </row>
  </sheetData>
  <mergeCells count="17">
    <mergeCell ref="A18:L18"/>
    <mergeCell ref="A21:L21"/>
    <mergeCell ref="D25:L25"/>
    <mergeCell ref="D26:L26"/>
    <mergeCell ref="D27:L27"/>
    <mergeCell ref="K13:L13"/>
    <mergeCell ref="D15:E15"/>
    <mergeCell ref="E16:G16"/>
    <mergeCell ref="H16:I16"/>
    <mergeCell ref="J16:L16"/>
    <mergeCell ref="F15:K15"/>
    <mergeCell ref="K12:L12"/>
    <mergeCell ref="A3:L3"/>
    <mergeCell ref="K5:L5"/>
    <mergeCell ref="B7:F7"/>
    <mergeCell ref="J10:L10"/>
    <mergeCell ref="J11:L11"/>
  </mergeCells>
  <phoneticPr fontId="2"/>
  <pageMargins left="0.70866141732283472" right="0.70866141732283472" top="0.74803149606299213" bottom="0.74803149606299213" header="0.31496062992125984" footer="0.31496062992125984"/>
  <pageSetup paperSize="9" orientation="portrait" blackAndWhite="1" r:id="rId1"/>
  <colBreaks count="1" manualBreakCount="1">
    <brk id="12" max="2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作成方法</vt:lpstr>
      <vt:lpstr>保福1</vt:lpstr>
      <vt:lpstr>口座申出</vt:lpstr>
      <vt:lpstr>保福1-2</vt:lpstr>
      <vt:lpstr>保福３</vt:lpstr>
      <vt:lpstr>保福5</vt:lpstr>
      <vt:lpstr>保福1-18</vt:lpstr>
      <vt:lpstr>保福1-20</vt:lpstr>
      <vt:lpstr>不要　保福1-24</vt:lpstr>
      <vt:lpstr>口座申出!Print_Area</vt:lpstr>
      <vt:lpstr>作成方法!Print_Area</vt:lpstr>
      <vt:lpstr>'不要　保福1-24'!Print_Area</vt:lpstr>
      <vt:lpstr>保福1!Print_Area</vt:lpstr>
      <vt:lpstr>'保福1-18'!Print_Area</vt:lpstr>
      <vt:lpstr>'保福1-2'!Print_Area</vt:lpstr>
      <vt:lpstr>'保福1-20'!Print_Area</vt:lpstr>
      <vt:lpstr>保福３!Print_Area</vt:lpstr>
      <vt:lpstr>保福5!Print_Area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d_shisetsucho</dc:creator>
  <cp:lastModifiedBy>若月＿智司</cp:lastModifiedBy>
  <cp:lastPrinted>2023-03-30T08:09:44Z</cp:lastPrinted>
  <dcterms:created xsi:type="dcterms:W3CDTF">2023-03-29T03:04:02Z</dcterms:created>
  <dcterms:modified xsi:type="dcterms:W3CDTF">2024-03-26T05:45:49Z</dcterms:modified>
</cp:coreProperties>
</file>