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1_地域福祉推進\19 ホームレス関係\R5\04 道計画改定\09 パブコメ\06 意見募集の結果\施行\"/>
    </mc:Choice>
  </mc:AlternateContent>
  <bookViews>
    <workbookView xWindow="0" yWindow="0" windowWidth="28800" windowHeight="11460"/>
  </bookViews>
  <sheets>
    <sheet name="240209" sheetId="3" r:id="rId1"/>
    <sheet name="240124 (2)" sheetId="4" r:id="rId2"/>
  </sheets>
  <definedNames>
    <definedName name="_xlnm.Print_Area" localSheetId="1">'240124 (2)'!$A$1:$H$69</definedName>
    <definedName name="_xlnm.Print_Area" localSheetId="0">'240209'!$A$1:$H$116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8" i="3" l="1"/>
  <c r="G100" i="3"/>
  <c r="G102" i="3"/>
  <c r="G104" i="3"/>
  <c r="G105" i="3"/>
  <c r="F105" i="3"/>
  <c r="E105" i="3"/>
  <c r="D105" i="3"/>
  <c r="C105" i="3"/>
  <c r="F104" i="3"/>
  <c r="E104" i="3"/>
  <c r="D104" i="3"/>
  <c r="C104" i="3"/>
  <c r="F102" i="3"/>
  <c r="E102" i="3"/>
  <c r="D102" i="3"/>
  <c r="C102" i="3"/>
  <c r="F100" i="3"/>
  <c r="E100" i="3"/>
  <c r="D100" i="3"/>
  <c r="C100" i="3"/>
  <c r="F98" i="3"/>
  <c r="E98" i="3"/>
  <c r="D98" i="3"/>
  <c r="C98" i="3"/>
  <c r="I79" i="3"/>
  <c r="H87" i="3"/>
  <c r="H86" i="3"/>
  <c r="H84" i="3"/>
  <c r="H82" i="3"/>
  <c r="H80" i="3"/>
  <c r="G87" i="3"/>
  <c r="F87" i="3"/>
  <c r="E87" i="3"/>
  <c r="D87" i="3"/>
  <c r="C87" i="3"/>
  <c r="G86" i="3"/>
  <c r="F86" i="3"/>
  <c r="E86" i="3"/>
  <c r="D86" i="3"/>
  <c r="C86" i="3"/>
  <c r="I85" i="3"/>
  <c r="G84" i="3"/>
  <c r="F84" i="3"/>
  <c r="E84" i="3"/>
  <c r="D84" i="3"/>
  <c r="C84" i="3"/>
  <c r="I83" i="3"/>
  <c r="G82" i="3"/>
  <c r="F82" i="3"/>
  <c r="E82" i="3"/>
  <c r="D82" i="3"/>
  <c r="C82" i="3"/>
  <c r="I81" i="3"/>
  <c r="G80" i="3"/>
  <c r="F80" i="3"/>
  <c r="E80" i="3"/>
  <c r="D80" i="3"/>
  <c r="C80" i="3"/>
  <c r="F69" i="3"/>
  <c r="E69" i="3"/>
  <c r="D69" i="3"/>
  <c r="C69" i="3"/>
  <c r="F68" i="3"/>
  <c r="E68" i="3"/>
  <c r="D68" i="3"/>
  <c r="C68" i="3"/>
  <c r="F66" i="3"/>
  <c r="E66" i="3"/>
  <c r="D66" i="3"/>
  <c r="C66" i="3"/>
  <c r="F64" i="3"/>
  <c r="E64" i="3"/>
  <c r="D64" i="3"/>
  <c r="C64" i="3"/>
  <c r="F62" i="3"/>
  <c r="E62" i="3"/>
  <c r="D62" i="3"/>
  <c r="C62" i="3"/>
  <c r="H52" i="4"/>
  <c r="G52" i="4"/>
  <c r="F52" i="4"/>
  <c r="H51" i="4"/>
  <c r="G51" i="4"/>
  <c r="F51" i="4"/>
  <c r="E51" i="4"/>
  <c r="E52" i="4" s="1"/>
  <c r="D51" i="4"/>
  <c r="D52" i="4" s="1"/>
  <c r="C51" i="4"/>
  <c r="H50" i="4"/>
  <c r="G50" i="4"/>
  <c r="F50" i="4"/>
  <c r="E50" i="4"/>
  <c r="D50" i="4"/>
  <c r="C50" i="4"/>
  <c r="I49" i="4"/>
  <c r="H48" i="4"/>
  <c r="G48" i="4"/>
  <c r="F48" i="4"/>
  <c r="E48" i="4"/>
  <c r="D48" i="4"/>
  <c r="C48" i="4"/>
  <c r="I47" i="4"/>
  <c r="H46" i="4"/>
  <c r="G46" i="4"/>
  <c r="F46" i="4"/>
  <c r="E46" i="4"/>
  <c r="D46" i="4"/>
  <c r="C46" i="4"/>
  <c r="I45" i="4"/>
  <c r="H44" i="4"/>
  <c r="G44" i="4"/>
  <c r="F44" i="4"/>
  <c r="E44" i="4"/>
  <c r="D44" i="4"/>
  <c r="C44" i="4"/>
  <c r="I43" i="4"/>
  <c r="G34" i="4"/>
  <c r="F34" i="4"/>
  <c r="E34" i="4"/>
  <c r="G33" i="4"/>
  <c r="F33" i="4"/>
  <c r="E33" i="4"/>
  <c r="D33" i="4"/>
  <c r="D34" i="4" s="1"/>
  <c r="C33" i="4"/>
  <c r="C34" i="4" s="1"/>
  <c r="G32" i="4"/>
  <c r="F32" i="4"/>
  <c r="E32" i="4"/>
  <c r="D32" i="4"/>
  <c r="C32" i="4"/>
  <c r="G30" i="4"/>
  <c r="F30" i="4"/>
  <c r="E30" i="4"/>
  <c r="D30" i="4"/>
  <c r="C30" i="4"/>
  <c r="G28" i="4"/>
  <c r="F28" i="4"/>
  <c r="E28" i="4"/>
  <c r="D28" i="4"/>
  <c r="C28" i="4"/>
  <c r="G26" i="4"/>
  <c r="F26" i="4"/>
  <c r="E26" i="4"/>
  <c r="D26" i="4"/>
  <c r="C26" i="4"/>
  <c r="C19" i="4"/>
  <c r="C52" i="4" s="1"/>
  <c r="D18" i="4"/>
  <c r="D17" i="4"/>
  <c r="D16" i="4"/>
  <c r="D15" i="4"/>
  <c r="I49" i="3" l="1"/>
  <c r="I47" i="3"/>
  <c r="I45" i="3"/>
  <c r="I43" i="3"/>
  <c r="E44" i="3"/>
  <c r="G51" i="3"/>
  <c r="G50" i="3"/>
  <c r="G48" i="3"/>
  <c r="G46" i="3"/>
  <c r="G44" i="3"/>
  <c r="G33" i="3"/>
  <c r="G32" i="3"/>
  <c r="G30" i="3"/>
  <c r="G28" i="3"/>
  <c r="G26" i="3"/>
  <c r="F51" i="3"/>
  <c r="E51" i="3"/>
  <c r="D51" i="3"/>
  <c r="C51" i="3"/>
  <c r="F50" i="3"/>
  <c r="E50" i="3"/>
  <c r="D50" i="3"/>
  <c r="C50" i="3"/>
  <c r="F48" i="3"/>
  <c r="E48" i="3"/>
  <c r="D48" i="3"/>
  <c r="C48" i="3"/>
  <c r="F46" i="3"/>
  <c r="E46" i="3"/>
  <c r="D46" i="3"/>
  <c r="C46" i="3"/>
  <c r="F44" i="3"/>
  <c r="D44" i="3"/>
  <c r="C44" i="3"/>
  <c r="F33" i="3"/>
  <c r="E33" i="3"/>
  <c r="D33" i="3"/>
  <c r="C33" i="3"/>
  <c r="F32" i="3"/>
  <c r="E32" i="3"/>
  <c r="D32" i="3"/>
  <c r="C32" i="3"/>
  <c r="F30" i="3"/>
  <c r="E30" i="3"/>
  <c r="D30" i="3"/>
  <c r="C30" i="3"/>
  <c r="F28" i="3"/>
  <c r="E28" i="3"/>
  <c r="D28" i="3"/>
  <c r="C28" i="3"/>
  <c r="F26" i="3"/>
  <c r="E26" i="3"/>
  <c r="D26" i="3"/>
  <c r="C26" i="3"/>
  <c r="C19" i="3"/>
  <c r="D18" i="3" s="1"/>
  <c r="D88" i="3" l="1"/>
  <c r="F70" i="3"/>
  <c r="G106" i="3"/>
  <c r="D70" i="3"/>
  <c r="F106" i="3"/>
  <c r="E106" i="3"/>
  <c r="D106" i="3"/>
  <c r="C106" i="3"/>
  <c r="C88" i="3"/>
  <c r="E70" i="3"/>
  <c r="G88" i="3"/>
  <c r="E88" i="3"/>
  <c r="F88" i="3"/>
  <c r="H88" i="3"/>
  <c r="C70" i="3"/>
  <c r="F34" i="3"/>
  <c r="G52" i="3"/>
  <c r="C52" i="3"/>
  <c r="D52" i="3"/>
  <c r="G34" i="3"/>
  <c r="E52" i="3"/>
  <c r="F52" i="3"/>
  <c r="C34" i="3"/>
  <c r="D34" i="3"/>
  <c r="D15" i="3"/>
  <c r="E34" i="3"/>
  <c r="D16" i="3"/>
  <c r="D17" i="3"/>
</calcChain>
</file>

<file path=xl/sharedStrings.xml><?xml version="1.0" encoding="utf-8"?>
<sst xmlns="http://schemas.openxmlformats.org/spreadsheetml/2006/main" count="207" uniqueCount="90">
  <si>
    <t>小学生</t>
    <rPh sb="0" eb="3">
      <t>ショウガクセイ</t>
    </rPh>
    <phoneticPr fontId="2"/>
  </si>
  <si>
    <t>中学生</t>
    <rPh sb="0" eb="3">
      <t>チュウガクセイ</t>
    </rPh>
    <phoneticPr fontId="2"/>
  </si>
  <si>
    <t>高校生</t>
    <rPh sb="0" eb="3">
      <t>コウコウセイ</t>
    </rPh>
    <phoneticPr fontId="2"/>
  </si>
  <si>
    <t>その他</t>
    <rPh sb="2" eb="3">
      <t>タ</t>
    </rPh>
    <phoneticPr fontId="2"/>
  </si>
  <si>
    <t>合計</t>
    <rPh sb="0" eb="2">
      <t>ゴウケイ</t>
    </rPh>
    <phoneticPr fontId="2"/>
  </si>
  <si>
    <t>（割合）</t>
    <rPh sb="1" eb="3">
      <t>ワリアイ</t>
    </rPh>
    <phoneticPr fontId="2"/>
  </si>
  <si>
    <t>　北海道が行っている○○に関する○○事業について、みなさんからの意見を参考にして、これからは○○をしたり、○○に変えるようにします。</t>
    <rPh sb="1" eb="4">
      <t>ほっかいどう</t>
    </rPh>
    <rPh sb="5" eb="6">
      <t>おこな</t>
    </rPh>
    <rPh sb="13" eb="14">
      <t>かん</t>
    </rPh>
    <rPh sb="18" eb="20">
      <t>じぎょう</t>
    </rPh>
    <rPh sb="32" eb="34">
      <t>いけん</t>
    </rPh>
    <rPh sb="35" eb="37">
      <t>さんこう</t>
    </rPh>
    <rPh sb="56" eb="57">
      <t>か</t>
    </rPh>
    <phoneticPr fontId="2" type="Hiragana" alignment="center"/>
  </si>
  <si>
    <t>意見の反映</t>
    <rPh sb="0" eb="2">
      <t>いけん</t>
    </rPh>
    <rPh sb="3" eb="5">
      <t>はんえい</t>
    </rPh>
    <phoneticPr fontId="2" type="Hiragana" alignment="center"/>
  </si>
  <si>
    <t>実施期間</t>
    <rPh sb="0" eb="2">
      <t>じっし</t>
    </rPh>
    <rPh sb="2" eb="4">
      <t>きかん</t>
    </rPh>
    <phoneticPr fontId="2" type="Hiragana" alignment="center"/>
  </si>
  <si>
    <t>【質問】　年代をおこたえください。</t>
    <rPh sb="1" eb="3">
      <t>しつもん</t>
    </rPh>
    <rPh sb="5" eb="7">
      <t>　ねんだい</t>
    </rPh>
    <phoneticPr fontId="2" type="Hiragana" alignment="center"/>
  </si>
  <si>
    <t>【質問】　○○についてどう思いますか？</t>
    <rPh sb="1" eb="3">
      <t>しつもん</t>
    </rPh>
    <rPh sb="13" eb="14">
      <t>おも</t>
    </rPh>
    <phoneticPr fontId="2" type="Hiragana" alignment="center"/>
  </si>
  <si>
    <t>年代</t>
    <rPh sb="0" eb="2">
      <t>ねんだい</t>
    </rPh>
    <phoneticPr fontId="2" type="Hiragana" alignment="center"/>
  </si>
  <si>
    <t>意見の内容</t>
    <rPh sb="0" eb="2">
      <t>いけん</t>
    </rPh>
    <rPh sb="3" eb="5">
      <t>ないよう</t>
    </rPh>
    <phoneticPr fontId="2" type="Hiragana" alignment="center"/>
  </si>
  <si>
    <t>　○○について、○○にしてほしい。</t>
    <phoneticPr fontId="2" type="Hiragana" alignment="center"/>
  </si>
  <si>
    <t>　○○について、○○はやめてほしい。</t>
    <phoneticPr fontId="2" type="Hiragana" alignment="center"/>
  </si>
  <si>
    <t>区分</t>
    <rPh sb="0" eb="2">
      <t>くぶん</t>
    </rPh>
    <phoneticPr fontId="2" type="Hiragana" alignment="center"/>
  </si>
  <si>
    <t>そう思う</t>
    <rPh sb="2" eb="3">
      <t>おも</t>
    </rPh>
    <phoneticPr fontId="2" type="Hiragana" alignment="center"/>
  </si>
  <si>
    <t>そう思わない</t>
    <rPh sb="2" eb="3">
      <t>おも</t>
    </rPh>
    <phoneticPr fontId="2" type="Hiragana" alignment="center"/>
  </si>
  <si>
    <t>わからない</t>
    <phoneticPr fontId="2" type="Hiragana" alignment="center"/>
  </si>
  <si>
    <t>人数</t>
    <rPh sb="0" eb="2">
      <t>にんずう</t>
    </rPh>
    <phoneticPr fontId="2" type="Hiragana" alignment="center"/>
  </si>
  <si>
    <t>割合</t>
    <rPh sb="0" eb="2">
      <t>わりあい</t>
    </rPh>
    <phoneticPr fontId="2" type="Hiragana" alignment="center"/>
  </si>
  <si>
    <t>　○○を○○にするためには、億単位のお金がかかることから、見直しはむずかしいと考えています。</t>
    <rPh sb="14" eb="17">
      <t>おくたんい</t>
    </rPh>
    <rPh sb="19" eb="20">
      <t>かね</t>
    </rPh>
    <rPh sb="29" eb="31">
      <t>みなお</t>
    </rPh>
    <rPh sb="39" eb="40">
      <t>かんが</t>
    </rPh>
    <phoneticPr fontId="2" type="Hiragana" alignment="center"/>
  </si>
  <si>
    <t>　「そう思う」と「どちらかといえばそう思う」を合わせると、９０パーセントとなり、ほとんどの人が○○について○○だと思っていることがわかりました。</t>
    <rPh sb="4" eb="5">
      <t>おも</t>
    </rPh>
    <rPh sb="19" eb="20">
      <t>おも</t>
    </rPh>
    <rPh sb="23" eb="24">
      <t>あ</t>
    </rPh>
    <rPh sb="45" eb="46">
      <t>ひと</t>
    </rPh>
    <rPh sb="57" eb="58">
      <t>おも</t>
    </rPh>
    <phoneticPr fontId="2" type="Hiragana" alignment="center"/>
  </si>
  <si>
    <t>　北海道では、○○について、○○を行っています。今後は、みなさんのご意見をふまえ、○○を○○に見直していきます。</t>
    <rPh sb="1" eb="4">
      <t>ほっかいどう</t>
    </rPh>
    <rPh sb="17" eb="18">
      <t>おこな</t>
    </rPh>
    <rPh sb="24" eb="26">
      <t>こんご</t>
    </rPh>
    <rPh sb="34" eb="36">
      <t>いけん</t>
    </rPh>
    <rPh sb="47" eb="49">
      <t>みなお</t>
    </rPh>
    <phoneticPr fontId="2" type="Hiragana" alignment="center"/>
  </si>
  <si>
    <t>令和６年○月○日</t>
    <rPh sb="0" eb="2">
      <t>れいわ</t>
    </rPh>
    <rPh sb="3" eb="4">
      <t>ねん</t>
    </rPh>
    <rPh sb="5" eb="6">
      <t>がつ</t>
    </rPh>
    <rPh sb="7" eb="8">
      <t>にち</t>
    </rPh>
    <phoneticPr fontId="2" type="Hiragana" alignment="center"/>
  </si>
  <si>
    <t>１　回答者の年代</t>
    <rPh sb="2" eb="5">
      <t>かいとうしゃ</t>
    </rPh>
    <rPh sb="6" eb="8">
      <t>ねんだい</t>
    </rPh>
    <phoneticPr fontId="2" type="Hiragana" alignment="center"/>
  </si>
  <si>
    <t>２　○○について</t>
    <phoneticPr fontId="2"/>
  </si>
  <si>
    <t>10　その他について</t>
    <rPh sb="5" eb="6">
      <t>た</t>
    </rPh>
    <phoneticPr fontId="2" type="Hiragana" alignment="center"/>
  </si>
  <si>
    <t>【質問】　その他に、なにか意見があればおこたえください。</t>
    <rPh sb="1" eb="3">
      <t>しつもん</t>
    </rPh>
    <rPh sb="7" eb="8">
      <t>ほか</t>
    </rPh>
    <rPh sb="13" eb="15">
      <t>いけん</t>
    </rPh>
    <phoneticPr fontId="2" type="Hiragana" alignment="center"/>
  </si>
  <si>
    <t>３　○○について</t>
    <phoneticPr fontId="2"/>
  </si>
  <si>
    <t>【質問】　○○についてどう思いますか？そう思うものを３つまでえらんでください。</t>
    <rPh sb="1" eb="3">
      <t>しつもん</t>
    </rPh>
    <rPh sb="13" eb="14">
      <t>おも</t>
    </rPh>
    <rPh sb="21" eb="22">
      <t>おも</t>
    </rPh>
    <phoneticPr fontId="2" type="Hiragana" alignment="center"/>
  </si>
  <si>
    <t>よく食べる</t>
    <rPh sb="2" eb="3">
      <t>た</t>
    </rPh>
    <phoneticPr fontId="2" type="Hiragana" alignment="center"/>
  </si>
  <si>
    <t>どちらかといえば
そう思う</t>
    <rPh sb="11" eb="12">
      <t>おも</t>
    </rPh>
    <phoneticPr fontId="2" type="Hiragana" alignment="center"/>
  </si>
  <si>
    <t>どちらかといえば
そう思わない</t>
    <rPh sb="11" eb="12">
      <t>おも</t>
    </rPh>
    <phoneticPr fontId="2" type="Hiragana" alignment="center"/>
  </si>
  <si>
    <t>早起きする</t>
    <rPh sb="0" eb="2">
      <t>はやお</t>
    </rPh>
    <phoneticPr fontId="2" type="Hiragana" alignment="center"/>
  </si>
  <si>
    <t>たくさん寝る</t>
    <rPh sb="4" eb="5">
      <t>ね</t>
    </rPh>
    <phoneticPr fontId="2" type="Hiragana" alignment="center"/>
  </si>
  <si>
    <t>運動する</t>
    <rPh sb="0" eb="2">
      <t>うんどう</t>
    </rPh>
    <phoneticPr fontId="2" type="Hiragana" alignment="center"/>
  </si>
  <si>
    <t>歯みがきする</t>
    <rPh sb="0" eb="1">
      <t>は</t>
    </rPh>
    <phoneticPr fontId="2" type="Hiragana" alignment="center"/>
  </si>
  <si>
    <t>　「たくさん寝る」、「よく食べる」ことがよいと思っている人が多いことがわかりました。</t>
    <rPh sb="6" eb="7">
      <t>ね</t>
    </rPh>
    <rPh sb="13" eb="14">
      <t>た</t>
    </rPh>
    <rPh sb="23" eb="24">
      <t>おも</t>
    </rPh>
    <rPh sb="28" eb="29">
      <t>ひと</t>
    </rPh>
    <rPh sb="30" eb="31">
      <t>おお</t>
    </rPh>
    <phoneticPr fontId="2" type="Hiragana" alignment="center"/>
  </si>
  <si>
    <t>　北海道で作っている○○に関するリーフレットについて、みなさんからの意見を参考にして、たくさん寝ることや、よく食べることが大切であることをしっかり書くことにします。</t>
    <rPh sb="1" eb="4">
      <t>ほっかいどう</t>
    </rPh>
    <rPh sb="5" eb="6">
      <t>つく</t>
    </rPh>
    <rPh sb="13" eb="14">
      <t>かん</t>
    </rPh>
    <rPh sb="34" eb="36">
      <t>いけん</t>
    </rPh>
    <rPh sb="37" eb="39">
      <t>さんこう</t>
    </rPh>
    <rPh sb="47" eb="48">
      <t>ね</t>
    </rPh>
    <rPh sb="55" eb="56">
      <t>た</t>
    </rPh>
    <rPh sb="61" eb="63">
      <t>たいせつ</t>
    </rPh>
    <rPh sb="73" eb="74">
      <t>か</t>
    </rPh>
    <phoneticPr fontId="2" type="Hiragana" alignment="center"/>
  </si>
  <si>
    <t>みなさんの意見</t>
    <rPh sb="5" eb="7">
      <t>いけん</t>
    </rPh>
    <phoneticPr fontId="2" type="Hiragana" alignment="center"/>
  </si>
  <si>
    <t>回答数</t>
    <rPh sb="0" eb="2">
      <t>かいとう</t>
    </rPh>
    <phoneticPr fontId="2" type="Hiragana" alignment="center"/>
  </si>
  <si>
    <t>様式１　道民意見提出手続の意見募集結果（子ども関係）</t>
    <rPh sb="0" eb="2">
      <t>ようしき</t>
    </rPh>
    <phoneticPr fontId="2" type="Hiragana" alignment="center"/>
  </si>
  <si>
    <t>「北海道ホームレス自立支援等実施計画」の意見ぼしゅうの結果（子ども向け）</t>
    <rPh sb="1" eb="4">
      <t>ほっかいどう</t>
    </rPh>
    <rPh sb="9" eb="18">
      <t>じりつしえんとうじっしけいかく</t>
    </rPh>
    <rPh sb="20" eb="22">
      <t>いけん</t>
    </rPh>
    <rPh sb="27" eb="29">
      <t>けっか</t>
    </rPh>
    <rPh sb="30" eb="31">
      <t>こ</t>
    </rPh>
    <rPh sb="33" eb="34">
      <t>む</t>
    </rPh>
    <phoneticPr fontId="2" type="Hiragana" alignment="center"/>
  </si>
  <si>
    <t>　令和５年１２月８日から令和６年１月９日まで</t>
    <rPh sb="1" eb="3">
      <t>れいわ</t>
    </rPh>
    <rPh sb="4" eb="5">
      <t>ねん</t>
    </rPh>
    <rPh sb="7" eb="8">
      <t>がつ</t>
    </rPh>
    <rPh sb="9" eb="10">
      <t>にち</t>
    </rPh>
    <rPh sb="12" eb="14">
      <t>れいわ</t>
    </rPh>
    <rPh sb="15" eb="16">
      <t>ねん</t>
    </rPh>
    <rPh sb="17" eb="18">
      <t>がつ</t>
    </rPh>
    <rPh sb="19" eb="20">
      <t>にち</t>
    </rPh>
    <phoneticPr fontId="2" type="Hiragana" alignment="center"/>
  </si>
  <si>
    <t>　６人</t>
    <rPh sb="2" eb="3">
      <t>にん</t>
    </rPh>
    <phoneticPr fontId="2" type="Hiragana" alignment="center"/>
  </si>
  <si>
    <t>２　ホームレスについて</t>
    <phoneticPr fontId="2"/>
  </si>
  <si>
    <t>【質問】　住むところがなく、家ではないところでくらす人がいることを知っていますか？また、見かけたことはありますか？</t>
    <rPh sb="1" eb="3">
      <t>しつもん</t>
    </rPh>
    <rPh sb="5" eb="6">
      <t>す</t>
    </rPh>
    <rPh sb="14" eb="15">
      <t>いえ</t>
    </rPh>
    <rPh sb="26" eb="27">
      <t>ひと</t>
    </rPh>
    <rPh sb="33" eb="34">
      <t>し</t>
    </rPh>
    <rPh sb="44" eb="45">
      <t>み</t>
    </rPh>
    <phoneticPr fontId="2" type="Hiragana" alignment="center"/>
  </si>
  <si>
    <t>　「知っているし見かけたこともある」と「知っているが見かけたことはない」を合わせると、100パーセントとなり、ほとんどの人がホームレスについて知っていることがわかりました。</t>
    <rPh sb="2" eb="3">
      <t>し</t>
    </rPh>
    <rPh sb="8" eb="9">
      <t>み</t>
    </rPh>
    <rPh sb="20" eb="21">
      <t>し</t>
    </rPh>
    <rPh sb="26" eb="27">
      <t>み</t>
    </rPh>
    <rPh sb="37" eb="38">
      <t>あ</t>
    </rPh>
    <rPh sb="60" eb="61">
      <t>ひと</t>
    </rPh>
    <rPh sb="71" eb="72">
      <t>し</t>
    </rPh>
    <phoneticPr fontId="2" type="Hiragana" alignment="center"/>
  </si>
  <si>
    <t>【質問】　ホームレスの人はどこで生活してると思いますか？そう思うものを３つまでえらんでください。</t>
    <rPh sb="1" eb="3">
      <t>しつもん</t>
    </rPh>
    <rPh sb="11" eb="12">
      <t>ひと</t>
    </rPh>
    <rPh sb="16" eb="18">
      <t>せいかつ</t>
    </rPh>
    <rPh sb="22" eb="23">
      <t>おも</t>
    </rPh>
    <rPh sb="30" eb="31">
      <t>おも</t>
    </rPh>
    <phoneticPr fontId="2" type="Hiragana" alignment="center"/>
  </si>
  <si>
    <t>　公園、河川じき</t>
    <rPh sb="1" eb="3">
      <t>こうえん</t>
    </rPh>
    <rPh sb="4" eb="6">
      <t>かせん</t>
    </rPh>
    <phoneticPr fontId="10" type="Hiragana" alignment="center"/>
  </si>
  <si>
    <t>　地下街、道路</t>
    <rPh sb="1" eb="4">
      <t>ちかがい</t>
    </rPh>
    <rPh sb="5" eb="7">
      <t>どうろ</t>
    </rPh>
    <phoneticPr fontId="10" type="Hiragana" alignment="center"/>
  </si>
  <si>
    <t>　ネットカフェ、大きなお店（スーパーなど）</t>
    <rPh sb="8" eb="9">
      <t>おお</t>
    </rPh>
    <rPh sb="12" eb="13">
      <t>みせ</t>
    </rPh>
    <phoneticPr fontId="10" type="Hiragana" alignment="center"/>
  </si>
  <si>
    <t>　わからない</t>
    <phoneticPr fontId="10" type="Hiragana" alignment="center"/>
  </si>
  <si>
    <t>４　ホームレスの人を助けることについて</t>
    <rPh sb="8" eb="9">
      <t>ひと</t>
    </rPh>
    <rPh sb="10" eb="11">
      <t>たす</t>
    </rPh>
    <phoneticPr fontId="2" type="Hiragana"/>
  </si>
  <si>
    <t>【質問】　ホームレスの人を助けることについてどう思いますか？</t>
    <rPh sb="1" eb="3">
      <t>しつもん</t>
    </rPh>
    <rPh sb="11" eb="12">
      <t>ひと</t>
    </rPh>
    <rPh sb="13" eb="14">
      <t>たす</t>
    </rPh>
    <rPh sb="24" eb="25">
      <t>おも</t>
    </rPh>
    <phoneticPr fontId="2" type="Hiragana" alignment="center"/>
  </si>
  <si>
    <t>駅、バスのりば、
フェリーのりば</t>
    <rPh sb="0" eb="1">
      <t>えき</t>
    </rPh>
    <phoneticPr fontId="10" type="Hiragana" alignment="center"/>
  </si>
  <si>
    <t>　北海道にはいないので、考えなくていい</t>
    <rPh sb="1" eb="4">
      <t>ほっかいどう</t>
    </rPh>
    <rPh sb="12" eb="13">
      <t>かんが</t>
    </rPh>
    <phoneticPr fontId="10" type="Hiragana" alignment="center"/>
  </si>
  <si>
    <t>　大きなまち（都会など）で助けられるようにしたらいい</t>
    <rPh sb="1" eb="2">
      <t>おお</t>
    </rPh>
    <rPh sb="7" eb="9">
      <t>とかい</t>
    </rPh>
    <rPh sb="13" eb="14">
      <t>たす</t>
    </rPh>
    <phoneticPr fontId="10" type="Hiragana" alignment="center"/>
  </si>
  <si>
    <t>　どんなまちでも、助けられるようにしたらいい</t>
    <rPh sb="9" eb="10">
      <t>たす</t>
    </rPh>
    <phoneticPr fontId="10" type="Hiragana" alignment="center"/>
  </si>
  <si>
    <t>３　生活しているところについて</t>
    <rPh sb="2" eb="4">
      <t>せいかつ</t>
    </rPh>
    <phoneticPr fontId="2" type="Hiragana"/>
  </si>
  <si>
    <t>【質問】　ホームレスの人には、どのような助けがあるといいと思いますか？そう思うものを３つまでえらんでください。</t>
    <rPh sb="1" eb="3">
      <t>しつもん</t>
    </rPh>
    <rPh sb="20" eb="21">
      <t>たす</t>
    </rPh>
    <rPh sb="29" eb="30">
      <t>おも</t>
    </rPh>
    <rPh sb="37" eb="38">
      <t>おも</t>
    </rPh>
    <phoneticPr fontId="2" type="Hiragana" alignment="center"/>
  </si>
  <si>
    <t>　「駅、バスのりば、フェリーのりば」、「公園、河川じき」で生活していると思っている人が多いことがわかりました。</t>
    <rPh sb="2" eb="3">
      <t>えき</t>
    </rPh>
    <rPh sb="20" eb="22">
      <t>こうえん</t>
    </rPh>
    <rPh sb="23" eb="25">
      <t>かせん</t>
    </rPh>
    <rPh sb="29" eb="31">
      <t>せいかつ</t>
    </rPh>
    <rPh sb="36" eb="37">
      <t>おも</t>
    </rPh>
    <rPh sb="41" eb="42">
      <t>ひと</t>
    </rPh>
    <rPh sb="43" eb="44">
      <t>おお</t>
    </rPh>
    <phoneticPr fontId="2" type="Hiragana" alignment="center"/>
  </si>
  <si>
    <t>　毎年の調査では、「ネットカフェ、大きなお店（スーパーなど）」も多いことから、調査の結果をホームページに載せるときは、みなさんからの意見を参考にして、場所についてもわかりやすく書くようにします。</t>
    <rPh sb="1" eb="3">
      <t>まいとし</t>
    </rPh>
    <rPh sb="4" eb="6">
      <t>ちょうさ</t>
    </rPh>
    <rPh sb="17" eb="18">
      <t>おお</t>
    </rPh>
    <rPh sb="21" eb="22">
      <t>みせ</t>
    </rPh>
    <rPh sb="32" eb="33">
      <t>おお</t>
    </rPh>
    <rPh sb="39" eb="41">
      <t>ちょうさ</t>
    </rPh>
    <rPh sb="42" eb="44">
      <t>けっか</t>
    </rPh>
    <rPh sb="52" eb="53">
      <t>の</t>
    </rPh>
    <rPh sb="66" eb="68">
      <t>いけん</t>
    </rPh>
    <rPh sb="69" eb="71">
      <t>さんこう</t>
    </rPh>
    <rPh sb="75" eb="77">
      <t>ばしょ</t>
    </rPh>
    <rPh sb="88" eb="89">
      <t>か</t>
    </rPh>
    <phoneticPr fontId="2" type="Hiragana" alignment="center"/>
  </si>
  <si>
    <t>６　ホームレスについての考えについて</t>
    <rPh sb="12" eb="13">
      <t>かんが</t>
    </rPh>
    <phoneticPr fontId="2" type="Hiragana"/>
  </si>
  <si>
    <t>【質問】　ホームレスは、自分には関係ないことだと思いますか？</t>
    <rPh sb="1" eb="3">
      <t>しつもん</t>
    </rPh>
    <rPh sb="12" eb="14">
      <t>じぶん</t>
    </rPh>
    <rPh sb="16" eb="18">
      <t>かんけい</t>
    </rPh>
    <rPh sb="24" eb="25">
      <t>おも</t>
    </rPh>
    <phoneticPr fontId="2" type="Hiragana" alignment="center"/>
  </si>
  <si>
    <t>　知っているし、見かけたこともある</t>
    <rPh sb="1" eb="2">
      <t>し</t>
    </rPh>
    <rPh sb="8" eb="9">
      <t>み</t>
    </rPh>
    <phoneticPr fontId="9" type="Hiragana" alignment="center"/>
  </si>
  <si>
    <t>　知っているが、見かけたことはない</t>
    <rPh sb="1" eb="2">
      <t>し</t>
    </rPh>
    <rPh sb="8" eb="9">
      <t>み</t>
    </rPh>
    <phoneticPr fontId="9" type="Hiragana" alignment="center"/>
  </si>
  <si>
    <t>　知らないし、見かけたこともない</t>
    <rPh sb="1" eb="2">
      <t>し</t>
    </rPh>
    <rPh sb="7" eb="8">
      <t>み</t>
    </rPh>
    <phoneticPr fontId="9" type="Hiragana" alignment="center"/>
  </si>
  <si>
    <t>　知らないが、見かけたことはある</t>
    <rPh sb="1" eb="2">
      <t>し</t>
    </rPh>
    <rPh sb="7" eb="8">
      <t>み</t>
    </rPh>
    <phoneticPr fontId="9" type="Hiragana" alignment="center"/>
  </si>
  <si>
    <t>　わからない</t>
    <phoneticPr fontId="9" type="Hiragana" alignment="center"/>
  </si>
  <si>
    <t>　住むところを用意する</t>
    <rPh sb="1" eb="2">
      <t>す</t>
    </rPh>
    <rPh sb="7" eb="9">
      <t>ようい</t>
    </rPh>
    <phoneticPr fontId="9" type="Hiragana" alignment="center"/>
  </si>
  <si>
    <t>　食べ物をあげる</t>
    <rPh sb="1" eb="2">
      <t>た</t>
    </rPh>
    <rPh sb="3" eb="4">
      <t>もの</t>
    </rPh>
    <phoneticPr fontId="9" type="Hiragana" alignment="center"/>
  </si>
  <si>
    <t>　仕事をしょうかいする</t>
    <rPh sb="1" eb="3">
      <t>しごと</t>
    </rPh>
    <phoneticPr fontId="9" type="Hiragana" alignment="center"/>
  </si>
  <si>
    <t>　生活の相談にのる</t>
    <rPh sb="1" eb="3">
      <t>せいかつ</t>
    </rPh>
    <rPh sb="4" eb="6">
      <t>そうだん</t>
    </rPh>
    <phoneticPr fontId="9" type="Hiragana" alignment="center"/>
  </si>
  <si>
    <t>　病院に行けるようにする</t>
    <rPh sb="1" eb="3">
      <t>びょういん</t>
    </rPh>
    <rPh sb="4" eb="5">
      <t>い</t>
    </rPh>
    <phoneticPr fontId="9" type="Hiragana" alignment="center"/>
  </si>
  <si>
    <t>　まったく関係ない</t>
    <rPh sb="5" eb="7">
      <t>かんけい</t>
    </rPh>
    <phoneticPr fontId="10" type="Hiragana" alignment="center"/>
  </si>
  <si>
    <t>　どちらかといえば、関係ない</t>
    <rPh sb="10" eb="12">
      <t>かんけい</t>
    </rPh>
    <phoneticPr fontId="10" type="Hiragana" alignment="center"/>
  </si>
  <si>
    <t>　どちらかといえば、少し関係ある</t>
    <rPh sb="10" eb="11">
      <t>すこ</t>
    </rPh>
    <rPh sb="12" eb="14">
      <t>かんけい</t>
    </rPh>
    <phoneticPr fontId="10" type="Hiragana" alignment="center"/>
  </si>
  <si>
    <t>　とても関係ある</t>
    <rPh sb="4" eb="6">
      <t>かんけい</t>
    </rPh>
    <phoneticPr fontId="10" type="Hiragana" alignment="center"/>
  </si>
  <si>
    <t>５　ホームレスの人を助ける方法について</t>
    <rPh sb="8" eb="9">
      <t>ひと</t>
    </rPh>
    <rPh sb="10" eb="11">
      <t>たす</t>
    </rPh>
    <rPh sb="13" eb="15">
      <t>ほうほう</t>
    </rPh>
    <phoneticPr fontId="2" type="Hiragana"/>
  </si>
  <si>
    <t>　「どんなまちでも助けられるようにしたらいい」が、80パーセントを超えており、どんなまちでも助けられるようにしたらよいと思っていることがわかりました。</t>
    <rPh sb="9" eb="10">
      <t>たす</t>
    </rPh>
    <rPh sb="33" eb="34">
      <t>こ</t>
    </rPh>
    <rPh sb="46" eb="47">
      <t>たす</t>
    </rPh>
    <rPh sb="60" eb="61">
      <t>おも</t>
    </rPh>
    <phoneticPr fontId="2" type="Hiragana" alignment="center"/>
  </si>
  <si>
    <t>　けいかくの内容の「⑦環境」の「指導する」とあるがどのような指導なのか。受け止め方によっては「②住むところ」などに対して矛盾してるように感じてしまうと思う</t>
    <rPh sb="6" eb="8">
      <t>ないよう</t>
    </rPh>
    <rPh sb="11" eb="13">
      <t>かんきょう</t>
    </rPh>
    <rPh sb="16" eb="18">
      <t>しどう</t>
    </rPh>
    <rPh sb="30" eb="32">
      <t>しどう</t>
    </rPh>
    <rPh sb="36" eb="37">
      <t>う</t>
    </rPh>
    <rPh sb="38" eb="39">
      <t>と</t>
    </rPh>
    <rPh sb="40" eb="41">
      <t>かた</t>
    </rPh>
    <rPh sb="48" eb="49">
      <t>す</t>
    </rPh>
    <rPh sb="57" eb="58">
      <t>たい</t>
    </rPh>
    <rPh sb="60" eb="62">
      <t>むじゅん</t>
    </rPh>
    <rPh sb="68" eb="69">
      <t>かん</t>
    </rPh>
    <rPh sb="75" eb="76">
      <t>おも</t>
    </rPh>
    <phoneticPr fontId="2" type="Hiragana" alignment="center"/>
  </si>
  <si>
    <t>　毎年実施しているホームレスの調査結果をホームページに載せるときには、みなさんからの意見を参考にして、わかりやすく書くようにします。</t>
    <rPh sb="1" eb="3">
      <t>まいとし</t>
    </rPh>
    <rPh sb="3" eb="5">
      <t>じっし</t>
    </rPh>
    <rPh sb="15" eb="17">
      <t>ちょうさ</t>
    </rPh>
    <rPh sb="17" eb="19">
      <t>けっか</t>
    </rPh>
    <rPh sb="27" eb="28">
      <t>の</t>
    </rPh>
    <rPh sb="42" eb="44">
      <t>いけん</t>
    </rPh>
    <rPh sb="45" eb="47">
      <t>さんこう</t>
    </rPh>
    <rPh sb="57" eb="58">
      <t>か</t>
    </rPh>
    <phoneticPr fontId="2" type="Hiragana" alignment="center"/>
  </si>
  <si>
    <t>　「どちらかといえば関係ない」が50パーセントでしたが、「どちらかといえば少し関係ある」「とても関係ある」「わからない」と思っている人もいることがわかりました。</t>
    <rPh sb="10" eb="12">
      <t>かんけい</t>
    </rPh>
    <rPh sb="37" eb="38">
      <t>すこ</t>
    </rPh>
    <rPh sb="39" eb="41">
      <t>かんけい</t>
    </rPh>
    <rPh sb="48" eb="50">
      <t>かんけい</t>
    </rPh>
    <rPh sb="61" eb="62">
      <t>おも</t>
    </rPh>
    <rPh sb="66" eb="67">
      <t>ひと</t>
    </rPh>
    <phoneticPr fontId="2" type="Hiragana" alignment="center"/>
  </si>
  <si>
    <t>　全ての助けがあるといいと考えていることがわかりました。</t>
    <rPh sb="1" eb="2">
      <t>すべ</t>
    </rPh>
    <rPh sb="4" eb="5">
      <t>たす</t>
    </rPh>
    <rPh sb="13" eb="14">
      <t>かんが</t>
    </rPh>
    <phoneticPr fontId="2" type="Hiragana" alignment="center"/>
  </si>
  <si>
    <t>　みなさんの意見とこの計画の考え方は同じであることがわかりましたので、みなさんの意見を参考にして、これからも取り組みます。</t>
    <rPh sb="6" eb="8">
      <t>いけん</t>
    </rPh>
    <rPh sb="11" eb="13">
      <t>けいかく</t>
    </rPh>
    <rPh sb="14" eb="15">
      <t>かんが</t>
    </rPh>
    <rPh sb="16" eb="17">
      <t>かた</t>
    </rPh>
    <rPh sb="18" eb="19">
      <t>おな</t>
    </rPh>
    <rPh sb="40" eb="42">
      <t>いけん</t>
    </rPh>
    <rPh sb="43" eb="45">
      <t>さんこう</t>
    </rPh>
    <rPh sb="54" eb="55">
      <t>と</t>
    </rPh>
    <rPh sb="56" eb="57">
      <t>く</t>
    </rPh>
    <phoneticPr fontId="2" type="Hiragana" alignment="center"/>
  </si>
  <si>
    <t>　みなさんの意見とこの計画の考え方は同じであることがわかりましたので、みなさんの意見を参考にしてこれからも取り組みます。</t>
    <rPh sb="6" eb="8">
      <t>いけん</t>
    </rPh>
    <rPh sb="11" eb="13">
      <t>けいかく</t>
    </rPh>
    <rPh sb="14" eb="15">
      <t>かんが</t>
    </rPh>
    <rPh sb="16" eb="17">
      <t>かた</t>
    </rPh>
    <rPh sb="18" eb="19">
      <t>おな</t>
    </rPh>
    <rPh sb="40" eb="42">
      <t>いけん</t>
    </rPh>
    <rPh sb="43" eb="45">
      <t>さんこう</t>
    </rPh>
    <rPh sb="53" eb="54">
      <t>と</t>
    </rPh>
    <rPh sb="55" eb="56">
      <t>く</t>
    </rPh>
    <phoneticPr fontId="2" type="Hiragana" alignment="center"/>
  </si>
  <si>
    <t>　北海道ではホームレスが確認されているまちは少ないですが、ホームレスになってしまう可能性のある人をホームレスにしない取組はどのまちでも必要なので、市町村の担当の人にもこの計画の内容を知ってもらえるようにしていきます。</t>
    <rPh sb="1" eb="4">
      <t>ほっかいどう</t>
    </rPh>
    <rPh sb="12" eb="14">
      <t>かくにん</t>
    </rPh>
    <rPh sb="22" eb="23">
      <t>すく</t>
    </rPh>
    <rPh sb="41" eb="44">
      <t>かのうせい</t>
    </rPh>
    <rPh sb="47" eb="48">
      <t>ひと</t>
    </rPh>
    <rPh sb="58" eb="60">
      <t>とりくみ</t>
    </rPh>
    <rPh sb="67" eb="69">
      <t>ひつよう</t>
    </rPh>
    <rPh sb="73" eb="76">
      <t>しちょうそん</t>
    </rPh>
    <rPh sb="77" eb="79">
      <t>たんとう</t>
    </rPh>
    <rPh sb="80" eb="81">
      <t>ひと</t>
    </rPh>
    <rPh sb="85" eb="87">
      <t>けいかく</t>
    </rPh>
    <rPh sb="88" eb="90">
      <t>ないよう</t>
    </rPh>
    <rPh sb="91" eb="92">
      <t>し</t>
    </rPh>
    <phoneticPr fontId="2" type="Hiragana" alignment="center"/>
  </si>
  <si>
    <t>　「指導など」は公園などに造られた住む場所について、現状を確認するとともに、持ち主への理解を求め、対応の見通しを聞いた上で、取り除くよう求めるものです。なお、こうした対応をするときは、「②住むところ」の項目に記載しているとおり、住むところを探すための相談を受けたり、助けたり、支えたりすることをていねいに行っていきます。　</t>
    <rPh sb="2" eb="4">
      <t>しどう</t>
    </rPh>
    <rPh sb="8" eb="10">
      <t>こうえん</t>
    </rPh>
    <rPh sb="13" eb="14">
      <t>つく</t>
    </rPh>
    <rPh sb="17" eb="18">
      <t>す</t>
    </rPh>
    <rPh sb="19" eb="21">
      <t>ばしょ</t>
    </rPh>
    <rPh sb="26" eb="28">
      <t>げんじょう</t>
    </rPh>
    <rPh sb="29" eb="31">
      <t>かくにん</t>
    </rPh>
    <rPh sb="38" eb="39">
      <t>も</t>
    </rPh>
    <rPh sb="40" eb="41">
      <t>ぬし</t>
    </rPh>
    <rPh sb="43" eb="45">
      <t>りかい</t>
    </rPh>
    <rPh sb="46" eb="47">
      <t>もと</t>
    </rPh>
    <rPh sb="49" eb="51">
      <t>たいおう</t>
    </rPh>
    <rPh sb="52" eb="54">
      <t>みとお</t>
    </rPh>
    <rPh sb="56" eb="57">
      <t>き</t>
    </rPh>
    <rPh sb="59" eb="60">
      <t>うえ</t>
    </rPh>
    <rPh sb="62" eb="63">
      <t>と</t>
    </rPh>
    <rPh sb="64" eb="65">
      <t>のぞ</t>
    </rPh>
    <rPh sb="68" eb="69">
      <t>もと</t>
    </rPh>
    <rPh sb="83" eb="85">
      <t>たいおう</t>
    </rPh>
    <rPh sb="94" eb="95">
      <t>す</t>
    </rPh>
    <rPh sb="101" eb="103">
      <t>こうもく</t>
    </rPh>
    <rPh sb="104" eb="106">
      <t>きさい</t>
    </rPh>
    <rPh sb="114" eb="115">
      <t>す</t>
    </rPh>
    <rPh sb="120" eb="121">
      <t>さが</t>
    </rPh>
    <rPh sb="125" eb="127">
      <t>そうだん</t>
    </rPh>
    <rPh sb="128" eb="129">
      <t>う</t>
    </rPh>
    <rPh sb="133" eb="134">
      <t>たす</t>
    </rPh>
    <rPh sb="138" eb="139">
      <t>ささ</t>
    </rPh>
    <rPh sb="152" eb="153">
      <t>おこな</t>
    </rPh>
    <phoneticPr fontId="2"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</si>
</sst>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0.0%"/>
  </numFmts>
  <fonts count="11"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11"/>
      <color theme="1"/>
      <name val="ＭＳ Ｐゴシック"/>
      <family val="3"/>
      <charset val="128"/>
    </font>
    <font>
      <i/>
      <sz val="11"/>
      <color theme="1"/>
      <name val="ＭＳ Ｐゴシック"/>
      <family val="3"/>
      <charset val="128"/>
    </font>
    <font>
      <b/>
      <sz val="16"/>
      <color theme="1"/>
      <name val="ＭＳ Ｐゴシック"/>
      <family val="3"/>
      <charset val="128"/>
    </font>
    <font>
      <sz val="12"/>
      <color theme="1"/>
      <name val="ＭＳ Ｐゴシック"/>
      <family val="3"/>
      <charset val="128"/>
    </font>
    <font>
      <b/>
      <sz val="12"/>
      <color theme="1"/>
      <name val="ＭＳ Ｐゴシック"/>
      <family val="3"/>
      <charset val="128"/>
    </font>
    <font>
      <sz val="6"/>
      <name val="ＭＳ Ｐゴシック"/>
      <family val="3"/>
      <charset val="128"/>
    </font>
    <font>
      <sz val="6"/>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style="mediumDashed">
        <color rgb="FFFF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diagonal/>
    </border>
    <border>
      <left style="thin">
        <color indexed="64"/>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vertical="center"/>
    </xf>
    <xf numFmtId="177" fontId="5" fillId="0" borderId="3" xfId="1"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lignment vertical="center"/>
    </xf>
    <xf numFmtId="0" fontId="4"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1" applyNumberFormat="1" applyFont="1" applyBorder="1" applyAlignment="1">
      <alignment horizontal="center" vertical="center"/>
    </xf>
    <xf numFmtId="177" fontId="3" fillId="0" borderId="2" xfId="1" applyNumberFormat="1" applyFont="1" applyBorder="1" applyAlignment="1">
      <alignment horizontal="center" vertical="center"/>
    </xf>
    <xf numFmtId="0" fontId="3" fillId="0" borderId="8" xfId="0" applyFont="1" applyBorder="1" applyAlignment="1">
      <alignment horizontal="center" vertical="center"/>
    </xf>
    <xf numFmtId="176" fontId="3" fillId="0" borderId="8" xfId="0" applyNumberFormat="1" applyFont="1" applyBorder="1" applyAlignment="1">
      <alignment horizontal="center" vertical="center"/>
    </xf>
    <xf numFmtId="177" fontId="3" fillId="0" borderId="8" xfId="1" applyNumberFormat="1"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lignment vertical="center"/>
    </xf>
    <xf numFmtId="0" fontId="4"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0" xfId="0" applyFont="1" applyBorder="1" applyAlignment="1">
      <alignment horizontal="center" vertical="center"/>
    </xf>
    <xf numFmtId="177" fontId="5" fillId="0" borderId="10" xfId="1" applyNumberFormat="1" applyFont="1" applyFill="1" applyBorder="1" applyAlignment="1">
      <alignment horizontal="center" vertical="center"/>
    </xf>
    <xf numFmtId="0" fontId="3" fillId="0" borderId="9" xfId="0" applyFont="1" applyBorder="1" applyAlignment="1">
      <alignment horizontal="center" vertical="center"/>
    </xf>
    <xf numFmtId="176" fontId="3" fillId="0" borderId="9" xfId="0" applyNumberFormat="1" applyFont="1" applyFill="1" applyBorder="1" applyAlignment="1">
      <alignment horizontal="center" vertical="center"/>
    </xf>
    <xf numFmtId="0" fontId="3" fillId="0" borderId="11" xfId="0" applyFont="1" applyBorder="1">
      <alignment vertical="center"/>
    </xf>
    <xf numFmtId="0" fontId="3" fillId="0" borderId="0" xfId="0" applyFont="1" applyBorder="1">
      <alignment vertical="center"/>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7" fontId="5" fillId="0" borderId="11" xfId="1" applyNumberFormat="1" applyFont="1" applyFill="1" applyBorder="1" applyAlignment="1">
      <alignment horizontal="center" vertical="center"/>
    </xf>
    <xf numFmtId="176" fontId="3" fillId="0" borderId="0" xfId="0" applyNumberFormat="1" applyFont="1">
      <alignment vertical="center"/>
    </xf>
    <xf numFmtId="0" fontId="7" fillId="0" borderId="0" xfId="0" applyFont="1" applyAlignment="1">
      <alignment horizontal="left" vertical="center"/>
    </xf>
    <xf numFmtId="0" fontId="8" fillId="0" borderId="0" xfId="0" applyFont="1">
      <alignment vertical="center"/>
    </xf>
    <xf numFmtId="0" fontId="4"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5" xfId="0" applyFont="1" applyBorder="1">
      <alignment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5" fillId="0" borderId="0" xfId="1"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58" fontId="3" fillId="0" borderId="0" xfId="0" applyNumberFormat="1" applyFont="1" applyAlignment="1">
      <alignment horizontal="righ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tabSelected="1" view="pageBreakPreview" zoomScale="70" zoomScaleNormal="70" zoomScaleSheetLayoutView="70" workbookViewId="0">
      <selection activeCell="H6" sqref="H6"/>
    </sheetView>
  </sheetViews>
  <sheetFormatPr defaultColWidth="8.75" defaultRowHeight="13.5" x14ac:dyDescent="0.15"/>
  <cols>
    <col min="1" max="1" width="4.625" style="5" customWidth="1"/>
    <col min="2" max="2" width="12.625" style="1" customWidth="1"/>
    <col min="3" max="8" width="18.625" style="1" customWidth="1"/>
    <col min="9" max="16384" width="8.75" style="1"/>
  </cols>
  <sheetData>
    <row r="1" spans="1:8" ht="24.95" customHeight="1" x14ac:dyDescent="0.15">
      <c r="A1" s="34" t="s">
        <v>42</v>
      </c>
    </row>
    <row r="2" spans="1:8" ht="24.95" customHeight="1" x14ac:dyDescent="0.15">
      <c r="A2" s="34"/>
    </row>
    <row r="3" spans="1:8" ht="23.1" customHeight="1" x14ac:dyDescent="0.2">
      <c r="A3" s="49" t="s" ph="1">
        <v>43</v>
      </c>
      <c r="B3" s="49" ph="1"/>
      <c r="C3" s="49" ph="1"/>
      <c r="D3" s="49" ph="1"/>
      <c r="E3" s="49" ph="1"/>
      <c r="F3" s="49" ph="1"/>
      <c r="G3" s="49" ph="1"/>
      <c r="H3" s="49" ph="1"/>
    </row>
    <row r="4" spans="1:8" ht="20.100000000000001" customHeight="1" x14ac:dyDescent="0.15"/>
    <row r="5" spans="1:8" ht="24.95" customHeight="1" x14ac:dyDescent="0.15">
      <c r="H5" s="55" ph="1">
        <v>45350</v>
      </c>
    </row>
    <row r="6" spans="1:8" ht="20.100000000000001" customHeight="1" x14ac:dyDescent="0.15"/>
    <row r="7" spans="1:8" ht="26.1" customHeight="1" x14ac:dyDescent="0.15">
      <c r="B7" s="19" t="s" ph="1">
        <v>8</v>
      </c>
      <c r="C7" s="39" t="s" ph="1">
        <v>44</v>
      </c>
      <c r="D7" s="20"/>
      <c r="E7" s="20"/>
      <c r="F7" s="28"/>
      <c r="G7" s="29"/>
      <c r="H7" s="29"/>
    </row>
    <row r="8" spans="1:8" ht="26.1" customHeight="1" x14ac:dyDescent="0.15">
      <c r="B8" s="19" t="s" ph="1">
        <v>41</v>
      </c>
      <c r="C8" s="39" t="s" ph="1">
        <v>45</v>
      </c>
      <c r="D8" s="20"/>
      <c r="E8" s="20"/>
      <c r="F8" s="28"/>
      <c r="G8" s="29"/>
      <c r="H8" s="29"/>
    </row>
    <row r="11" spans="1:8" ht="21.75" x14ac:dyDescent="0.15">
      <c r="A11" s="35" t="s" ph="1">
        <v>25</v>
      </c>
    </row>
    <row r="12" spans="1:8" ht="20.100000000000001" customHeight="1" x14ac:dyDescent="0.15">
      <c r="A12" s="12"/>
      <c r="B12" s="4" t="s" ph="1">
        <v>9</v>
      </c>
      <c r="D12" s="2"/>
    </row>
    <row r="13" spans="1:8" ht="5.0999999999999996" customHeight="1" x14ac:dyDescent="0.15">
      <c r="D13" s="2"/>
    </row>
    <row r="14" spans="1:8" ht="20.100000000000001" customHeight="1" x14ac:dyDescent="0.15">
      <c r="B14" s="22" t="s" ph="1">
        <v>15</v>
      </c>
      <c r="C14" s="22" t="s" ph="1">
        <v>19</v>
      </c>
      <c r="D14" s="22" t="s" ph="1">
        <v>20</v>
      </c>
    </row>
    <row r="15" spans="1:8" ht="20.100000000000001" customHeight="1" x14ac:dyDescent="0.15">
      <c r="B15" s="3" t="s">
        <v>0</v>
      </c>
      <c r="C15" s="13">
        <v>2</v>
      </c>
      <c r="D15" s="14">
        <f>C15/$C$19</f>
        <v>0.33333333333333331</v>
      </c>
    </row>
    <row r="16" spans="1:8" ht="20.100000000000001" customHeight="1" x14ac:dyDescent="0.15">
      <c r="B16" s="3" t="s">
        <v>1</v>
      </c>
      <c r="C16" s="13">
        <v>3</v>
      </c>
      <c r="D16" s="14">
        <f t="shared" ref="D16:D18" si="0">C16/$C$19</f>
        <v>0.5</v>
      </c>
    </row>
    <row r="17" spans="1:9" ht="20.100000000000001" customHeight="1" x14ac:dyDescent="0.15">
      <c r="B17" s="3" t="s">
        <v>2</v>
      </c>
      <c r="C17" s="13">
        <v>1</v>
      </c>
      <c r="D17" s="14">
        <f t="shared" si="0"/>
        <v>0.16666666666666666</v>
      </c>
    </row>
    <row r="18" spans="1:9" ht="20.100000000000001" customHeight="1" thickBot="1" x14ac:dyDescent="0.2">
      <c r="B18" s="6" t="s">
        <v>3</v>
      </c>
      <c r="C18" s="8">
        <v>0</v>
      </c>
      <c r="D18" s="15">
        <f t="shared" si="0"/>
        <v>0</v>
      </c>
    </row>
    <row r="19" spans="1:9" ht="20.100000000000001" customHeight="1" thickTop="1" x14ac:dyDescent="0.15">
      <c r="B19" s="16" t="s">
        <v>4</v>
      </c>
      <c r="C19" s="17">
        <f>SUM(C15:C18)</f>
        <v>6</v>
      </c>
      <c r="D19" s="18"/>
    </row>
    <row r="20" spans="1:9" ht="20.100000000000001" customHeight="1" x14ac:dyDescent="0.15"/>
    <row r="21" spans="1:9" ht="20.100000000000001" customHeight="1" x14ac:dyDescent="0.15">
      <c r="A21" s="35" t="s" ph="1">
        <v>46</v>
      </c>
      <c r="B21" s="4" ph="1"/>
      <c r="C21" s="4" ph="1"/>
      <c r="D21" s="4" ph="1"/>
      <c r="E21" s="4" ph="1"/>
      <c r="F21" s="4" ph="1"/>
      <c r="G21" s="4" ph="1"/>
      <c r="H21" s="4" ph="1"/>
      <c r="I21" s="4"/>
    </row>
    <row r="22" spans="1:9" ht="20.100000000000001" customHeight="1" x14ac:dyDescent="0.15">
      <c r="B22" s="50" t="s" ph="1">
        <v>47</v>
      </c>
      <c r="C22" s="51" ph="1"/>
      <c r="D22" s="51" ph="1"/>
      <c r="E22" s="51" ph="1"/>
      <c r="F22" s="51" ph="1"/>
      <c r="G22" s="51" ph="1"/>
      <c r="H22" s="51" ph="1"/>
      <c r="I22" s="21"/>
    </row>
    <row r="23" spans="1:9" ht="5.0999999999999996" customHeight="1" x14ac:dyDescent="0.15">
      <c r="B23" s="21"/>
      <c r="C23" s="21"/>
      <c r="D23" s="21"/>
      <c r="E23" s="21"/>
      <c r="F23" s="21"/>
      <c r="G23" s="21"/>
      <c r="H23" s="21"/>
      <c r="I23" s="21"/>
    </row>
    <row r="24" spans="1:9" ht="50.1" customHeight="1" x14ac:dyDescent="0.15">
      <c r="B24" s="22" t="s" ph="1">
        <v>15</v>
      </c>
      <c r="C24" s="38" t="s" ph="1">
        <v>66</v>
      </c>
      <c r="D24" s="38" t="s" ph="1">
        <v>67</v>
      </c>
      <c r="E24" s="38" t="s" ph="1">
        <v>68</v>
      </c>
      <c r="F24" s="38" t="s" ph="1">
        <v>69</v>
      </c>
      <c r="G24" s="38" t="s" ph="1">
        <v>70</v>
      </c>
      <c r="H24" s="30" ph="1"/>
    </row>
    <row r="25" spans="1:9" x14ac:dyDescent="0.15">
      <c r="B25" s="6" t="s">
        <v>0</v>
      </c>
      <c r="C25" s="8">
        <v>0</v>
      </c>
      <c r="D25" s="8">
        <v>2</v>
      </c>
      <c r="E25" s="8">
        <v>0</v>
      </c>
      <c r="F25" s="8">
        <v>0</v>
      </c>
      <c r="G25" s="8">
        <v>0</v>
      </c>
      <c r="H25" s="31"/>
    </row>
    <row r="26" spans="1:9" ht="12.95" customHeight="1" x14ac:dyDescent="0.15">
      <c r="B26" s="7" t="s">
        <v>5</v>
      </c>
      <c r="C26" s="9">
        <f>C25/$C$15</f>
        <v>0</v>
      </c>
      <c r="D26" s="9">
        <f>D25/$C$15</f>
        <v>1</v>
      </c>
      <c r="E26" s="9">
        <f>E25/$C$15</f>
        <v>0</v>
      </c>
      <c r="F26" s="9">
        <f>F25/$C$15</f>
        <v>0</v>
      </c>
      <c r="G26" s="9">
        <f>G25/$C$15</f>
        <v>0</v>
      </c>
      <c r="H26" s="32"/>
    </row>
    <row r="27" spans="1:9" x14ac:dyDescent="0.15">
      <c r="B27" s="6" t="s">
        <v>1</v>
      </c>
      <c r="C27" s="8">
        <v>2</v>
      </c>
      <c r="D27" s="8">
        <v>1</v>
      </c>
      <c r="E27" s="8">
        <v>0</v>
      </c>
      <c r="F27" s="8">
        <v>0</v>
      </c>
      <c r="G27" s="8">
        <v>0</v>
      </c>
      <c r="H27" s="31"/>
    </row>
    <row r="28" spans="1:9" x14ac:dyDescent="0.15">
      <c r="B28" s="7" t="s">
        <v>5</v>
      </c>
      <c r="C28" s="9">
        <f>C27/$C$16</f>
        <v>0.66666666666666663</v>
      </c>
      <c r="D28" s="9">
        <f>D27/$C$16</f>
        <v>0.33333333333333331</v>
      </c>
      <c r="E28" s="9">
        <f>E27/$C$16</f>
        <v>0</v>
      </c>
      <c r="F28" s="9">
        <f>F27/$C$16</f>
        <v>0</v>
      </c>
      <c r="G28" s="9">
        <f>G27/$C$16</f>
        <v>0</v>
      </c>
      <c r="H28" s="32"/>
    </row>
    <row r="29" spans="1:9" x14ac:dyDescent="0.15">
      <c r="B29" s="6" t="s">
        <v>2</v>
      </c>
      <c r="C29" s="8">
        <v>0</v>
      </c>
      <c r="D29" s="8">
        <v>1</v>
      </c>
      <c r="E29" s="8">
        <v>0</v>
      </c>
      <c r="F29" s="8">
        <v>0</v>
      </c>
      <c r="G29" s="8">
        <v>0</v>
      </c>
      <c r="H29" s="31"/>
    </row>
    <row r="30" spans="1:9" x14ac:dyDescent="0.15">
      <c r="B30" s="24" t="s">
        <v>5</v>
      </c>
      <c r="C30" s="25">
        <f>C29/$C$17</f>
        <v>0</v>
      </c>
      <c r="D30" s="25">
        <f>D29/$C$17</f>
        <v>1</v>
      </c>
      <c r="E30" s="25">
        <f>E29/$C$17</f>
        <v>0</v>
      </c>
      <c r="F30" s="25">
        <f>F29/$C$17</f>
        <v>0</v>
      </c>
      <c r="G30" s="25">
        <f>G29/$C$17</f>
        <v>0</v>
      </c>
      <c r="H30" s="32"/>
    </row>
    <row r="31" spans="1:9" x14ac:dyDescent="0.15">
      <c r="B31" s="6" t="s">
        <v>3</v>
      </c>
      <c r="C31" s="8">
        <v>0</v>
      </c>
      <c r="D31" s="8">
        <v>0</v>
      </c>
      <c r="E31" s="8">
        <v>0</v>
      </c>
      <c r="F31" s="8">
        <v>0</v>
      </c>
      <c r="G31" s="8">
        <v>0</v>
      </c>
      <c r="H31" s="31"/>
    </row>
    <row r="32" spans="1:9" ht="14.25" thickBot="1" x14ac:dyDescent="0.2">
      <c r="B32" s="24" t="s">
        <v>5</v>
      </c>
      <c r="C32" s="25">
        <f>C31/$C$17</f>
        <v>0</v>
      </c>
      <c r="D32" s="25">
        <f>D31/$C$17</f>
        <v>0</v>
      </c>
      <c r="E32" s="25">
        <f>E31/$C$17</f>
        <v>0</v>
      </c>
      <c r="F32" s="25">
        <f>F31/$C$17</f>
        <v>0</v>
      </c>
      <c r="G32" s="25">
        <f>G31/$C$17</f>
        <v>0</v>
      </c>
      <c r="H32" s="32"/>
    </row>
    <row r="33" spans="1:9" ht="14.25" thickTop="1" x14ac:dyDescent="0.15">
      <c r="B33" s="26" t="s">
        <v>4</v>
      </c>
      <c r="C33" s="27">
        <f>SUM(C25,C27,C29,C31)</f>
        <v>2</v>
      </c>
      <c r="D33" s="27">
        <f>SUM(D25,D27,D29,D31)</f>
        <v>4</v>
      </c>
      <c r="E33" s="27">
        <f>SUM(E25,E27,E29,E31)</f>
        <v>0</v>
      </c>
      <c r="F33" s="27">
        <f>SUM(F25,F27,F29,F31)</f>
        <v>0</v>
      </c>
      <c r="G33" s="27">
        <f>SUM(G25,G27,G29,G31)</f>
        <v>0</v>
      </c>
      <c r="H33" s="31"/>
    </row>
    <row r="34" spans="1:9" x14ac:dyDescent="0.15">
      <c r="B34" s="7" t="s">
        <v>5</v>
      </c>
      <c r="C34" s="9">
        <f>C33/$C$19</f>
        <v>0.33333333333333331</v>
      </c>
      <c r="D34" s="9">
        <f>D33/$C$19</f>
        <v>0.66666666666666663</v>
      </c>
      <c r="E34" s="9">
        <f>E33/$C$19</f>
        <v>0</v>
      </c>
      <c r="F34" s="9">
        <f>F33/$C$19</f>
        <v>0</v>
      </c>
      <c r="G34" s="9">
        <f>G33/$C$19</f>
        <v>0</v>
      </c>
      <c r="H34" s="32"/>
    </row>
    <row r="36" spans="1:9" ht="50.1" customHeight="1" x14ac:dyDescent="0.15">
      <c r="B36" s="52" t="s" ph="1">
        <v>40</v>
      </c>
      <c r="C36" s="52" ph="1"/>
      <c r="D36" s="53" t="s" ph="1">
        <v>48</v>
      </c>
      <c r="E36" s="53" ph="1"/>
      <c r="F36" s="53" ph="1"/>
      <c r="G36" s="53" ph="1"/>
      <c r="H36" s="53" ph="1"/>
    </row>
    <row r="37" spans="1:9" ht="50.1" customHeight="1" x14ac:dyDescent="0.15">
      <c r="B37" s="54" t="s" ph="1">
        <v>7</v>
      </c>
      <c r="C37" s="52" ph="1"/>
      <c r="D37" s="53" t="s" ph="1">
        <v>83</v>
      </c>
      <c r="E37" s="53" ph="1"/>
      <c r="F37" s="53" ph="1"/>
      <c r="G37" s="53" ph="1"/>
      <c r="H37" s="53" ph="1"/>
    </row>
    <row r="38" spans="1:9" ht="20.100000000000001" customHeight="1" x14ac:dyDescent="0.15"/>
    <row r="39" spans="1:9" ht="21.75" x14ac:dyDescent="0.15">
      <c r="A39" s="35" t="s" ph="1">
        <v>60</v>
      </c>
      <c r="B39" s="4" ph="1"/>
      <c r="C39" s="4" ph="1"/>
      <c r="D39" s="4" ph="1"/>
      <c r="E39" s="4" ph="1"/>
      <c r="F39" s="4" ph="1"/>
      <c r="G39" s="4" ph="1"/>
      <c r="H39" s="4" ph="1"/>
    </row>
    <row r="40" spans="1:9" ht="21" x14ac:dyDescent="0.15">
      <c r="B40" s="50" t="s" ph="1">
        <v>49</v>
      </c>
      <c r="C40" s="51" ph="1"/>
      <c r="D40" s="51" ph="1"/>
      <c r="E40" s="51" ph="1"/>
      <c r="F40" s="51" ph="1"/>
      <c r="G40" s="51" ph="1"/>
      <c r="H40" s="51" ph="1"/>
    </row>
    <row r="41" spans="1:9" ht="5.0999999999999996" customHeight="1" x14ac:dyDescent="0.15">
      <c r="B41" s="21"/>
      <c r="C41" s="21"/>
      <c r="D41" s="21"/>
      <c r="E41" s="21"/>
      <c r="F41" s="21"/>
      <c r="G41" s="21"/>
      <c r="H41" s="21"/>
    </row>
    <row r="42" spans="1:9" ht="50.1" customHeight="1" x14ac:dyDescent="0.15">
      <c r="B42" s="22" t="s" ph="1">
        <v>15</v>
      </c>
      <c r="C42" s="23" t="s" ph="1">
        <v>56</v>
      </c>
      <c r="D42" s="23" t="s" ph="1">
        <v>50</v>
      </c>
      <c r="E42" s="38" t="s" ph="1">
        <v>51</v>
      </c>
      <c r="F42" s="38" t="s" ph="1">
        <v>52</v>
      </c>
      <c r="G42" s="38" t="s" ph="1">
        <v>53</v>
      </c>
      <c r="H42" s="4" ph="1"/>
    </row>
    <row r="43" spans="1:9" x14ac:dyDescent="0.15">
      <c r="B43" s="6" t="s">
        <v>0</v>
      </c>
      <c r="C43" s="8">
        <v>2</v>
      </c>
      <c r="D43" s="8">
        <v>2</v>
      </c>
      <c r="E43" s="8">
        <v>1</v>
      </c>
      <c r="F43" s="8">
        <v>1</v>
      </c>
      <c r="G43" s="8">
        <v>0</v>
      </c>
      <c r="H43" s="4"/>
      <c r="I43" s="33">
        <f>SUM(C43:H43)</f>
        <v>6</v>
      </c>
    </row>
    <row r="44" spans="1:9" x14ac:dyDescent="0.15">
      <c r="B44" s="7" t="s">
        <v>5</v>
      </c>
      <c r="C44" s="9">
        <f t="shared" ref="C44:G44" si="1">C43/$C$15</f>
        <v>1</v>
      </c>
      <c r="D44" s="9">
        <f t="shared" si="1"/>
        <v>1</v>
      </c>
      <c r="E44" s="9">
        <f t="shared" si="1"/>
        <v>0.5</v>
      </c>
      <c r="F44" s="9">
        <f t="shared" si="1"/>
        <v>0.5</v>
      </c>
      <c r="G44" s="9">
        <f t="shared" si="1"/>
        <v>0</v>
      </c>
      <c r="H44" s="4"/>
    </row>
    <row r="45" spans="1:9" x14ac:dyDescent="0.15">
      <c r="B45" s="6" t="s">
        <v>1</v>
      </c>
      <c r="C45" s="8">
        <v>3</v>
      </c>
      <c r="D45" s="8">
        <v>3</v>
      </c>
      <c r="E45" s="8">
        <v>1</v>
      </c>
      <c r="F45" s="8">
        <v>1</v>
      </c>
      <c r="G45" s="8">
        <v>1</v>
      </c>
      <c r="H45" s="4"/>
      <c r="I45" s="33">
        <f>SUM(C45:H45)</f>
        <v>9</v>
      </c>
    </row>
    <row r="46" spans="1:9" x14ac:dyDescent="0.15">
      <c r="B46" s="7" t="s">
        <v>5</v>
      </c>
      <c r="C46" s="9">
        <f t="shared" ref="C46:G46" si="2">C45/$C$16</f>
        <v>1</v>
      </c>
      <c r="D46" s="9">
        <f t="shared" si="2"/>
        <v>1</v>
      </c>
      <c r="E46" s="9">
        <f t="shared" si="2"/>
        <v>0.33333333333333331</v>
      </c>
      <c r="F46" s="9">
        <f t="shared" si="2"/>
        <v>0.33333333333333331</v>
      </c>
      <c r="G46" s="9">
        <f t="shared" si="2"/>
        <v>0.33333333333333331</v>
      </c>
      <c r="H46" s="4"/>
    </row>
    <row r="47" spans="1:9" x14ac:dyDescent="0.15">
      <c r="B47" s="6" t="s">
        <v>2</v>
      </c>
      <c r="C47" s="8">
        <v>0</v>
      </c>
      <c r="D47" s="8">
        <v>1</v>
      </c>
      <c r="E47" s="8">
        <v>0</v>
      </c>
      <c r="F47" s="8">
        <v>0</v>
      </c>
      <c r="G47" s="8">
        <v>0</v>
      </c>
      <c r="H47" s="4"/>
      <c r="I47" s="33">
        <f>SUM(C47:H47)</f>
        <v>1</v>
      </c>
    </row>
    <row r="48" spans="1:9" x14ac:dyDescent="0.15">
      <c r="B48" s="24" t="s">
        <v>5</v>
      </c>
      <c r="C48" s="25">
        <f t="shared" ref="C48:G48" si="3">C47/$C$17</f>
        <v>0</v>
      </c>
      <c r="D48" s="25">
        <f t="shared" si="3"/>
        <v>1</v>
      </c>
      <c r="E48" s="25">
        <f t="shared" si="3"/>
        <v>0</v>
      </c>
      <c r="F48" s="25">
        <f t="shared" si="3"/>
        <v>0</v>
      </c>
      <c r="G48" s="25">
        <f t="shared" si="3"/>
        <v>0</v>
      </c>
      <c r="H48" s="4"/>
    </row>
    <row r="49" spans="1:9" x14ac:dyDescent="0.15">
      <c r="B49" s="6" t="s">
        <v>3</v>
      </c>
      <c r="C49" s="8">
        <v>0</v>
      </c>
      <c r="D49" s="8">
        <v>0</v>
      </c>
      <c r="E49" s="8">
        <v>0</v>
      </c>
      <c r="F49" s="8">
        <v>0</v>
      </c>
      <c r="G49" s="8">
        <v>0</v>
      </c>
      <c r="H49" s="4"/>
      <c r="I49" s="33">
        <f>SUM(C49:H49)</f>
        <v>0</v>
      </c>
    </row>
    <row r="50" spans="1:9" ht="14.25" thickBot="1" x14ac:dyDescent="0.2">
      <c r="B50" s="24" t="s">
        <v>5</v>
      </c>
      <c r="C50" s="25">
        <f t="shared" ref="C50:G50" si="4">C49/$C$17</f>
        <v>0</v>
      </c>
      <c r="D50" s="25">
        <f t="shared" si="4"/>
        <v>0</v>
      </c>
      <c r="E50" s="25">
        <f t="shared" si="4"/>
        <v>0</v>
      </c>
      <c r="F50" s="25">
        <f t="shared" si="4"/>
        <v>0</v>
      </c>
      <c r="G50" s="25">
        <f t="shared" si="4"/>
        <v>0</v>
      </c>
      <c r="H50" s="4"/>
    </row>
    <row r="51" spans="1:9" ht="14.25" thickTop="1" x14ac:dyDescent="0.15">
      <c r="B51" s="26" t="s">
        <v>4</v>
      </c>
      <c r="C51" s="27">
        <f t="shared" ref="C51:G51" si="5">SUM(C43,C45,C47,C49)</f>
        <v>5</v>
      </c>
      <c r="D51" s="27">
        <f t="shared" si="5"/>
        <v>6</v>
      </c>
      <c r="E51" s="27">
        <f t="shared" si="5"/>
        <v>2</v>
      </c>
      <c r="F51" s="27">
        <f t="shared" si="5"/>
        <v>2</v>
      </c>
      <c r="G51" s="27">
        <f t="shared" si="5"/>
        <v>1</v>
      </c>
      <c r="H51" s="4"/>
    </row>
    <row r="52" spans="1:9" x14ac:dyDescent="0.15">
      <c r="B52" s="7" t="s">
        <v>5</v>
      </c>
      <c r="C52" s="9">
        <f t="shared" ref="C52:G52" si="6">C51/$C$19</f>
        <v>0.83333333333333337</v>
      </c>
      <c r="D52" s="9">
        <f t="shared" si="6"/>
        <v>1</v>
      </c>
      <c r="E52" s="9">
        <f t="shared" si="6"/>
        <v>0.33333333333333331</v>
      </c>
      <c r="F52" s="9">
        <f t="shared" si="6"/>
        <v>0.33333333333333331</v>
      </c>
      <c r="G52" s="9">
        <f t="shared" si="6"/>
        <v>0.16666666666666666</v>
      </c>
      <c r="H52" s="4"/>
    </row>
    <row r="54" spans="1:9" ht="50.1" customHeight="1" x14ac:dyDescent="0.15">
      <c r="B54" s="52" t="s" ph="1">
        <v>40</v>
      </c>
      <c r="C54" s="52" ph="1"/>
      <c r="D54" s="53" t="s" ph="1">
        <v>62</v>
      </c>
      <c r="E54" s="53" ph="1"/>
      <c r="F54" s="53" ph="1"/>
      <c r="G54" s="53" ph="1"/>
      <c r="H54" s="53" ph="1"/>
    </row>
    <row r="55" spans="1:9" ht="60.6" customHeight="1" x14ac:dyDescent="0.15">
      <c r="B55" s="54" t="s" ph="1">
        <v>7</v>
      </c>
      <c r="C55" s="52" ph="1"/>
      <c r="D55" s="53" t="s" ph="1">
        <v>63</v>
      </c>
      <c r="E55" s="53" ph="1"/>
      <c r="F55" s="53" ph="1"/>
      <c r="G55" s="53" ph="1"/>
      <c r="H55" s="53" ph="1"/>
    </row>
    <row r="57" spans="1:9" ht="20.100000000000001" customHeight="1" x14ac:dyDescent="0.15">
      <c r="A57" s="35" t="s" ph="1">
        <v>54</v>
      </c>
      <c r="B57" s="4" ph="1"/>
      <c r="C57" s="4" ph="1"/>
      <c r="D57" s="4" ph="1"/>
      <c r="E57" s="4" ph="1"/>
      <c r="F57" s="4" ph="1"/>
      <c r="G57" s="4" ph="1"/>
      <c r="H57" s="4" ph="1"/>
      <c r="I57" s="4"/>
    </row>
    <row r="58" spans="1:9" ht="20.100000000000001" customHeight="1" x14ac:dyDescent="0.15">
      <c r="B58" s="50" t="s" ph="1">
        <v>55</v>
      </c>
      <c r="C58" s="51" ph="1"/>
      <c r="D58" s="51" ph="1"/>
      <c r="E58" s="51" ph="1"/>
      <c r="F58" s="51" ph="1"/>
      <c r="G58" s="51" ph="1"/>
      <c r="H58" s="51" ph="1"/>
      <c r="I58" s="36"/>
    </row>
    <row r="59" spans="1:9" ht="5.0999999999999996" customHeight="1" x14ac:dyDescent="0.15">
      <c r="B59" s="36"/>
      <c r="C59" s="36"/>
      <c r="D59" s="36"/>
      <c r="E59" s="36"/>
      <c r="F59" s="36"/>
      <c r="G59" s="36"/>
      <c r="H59" s="36"/>
      <c r="I59" s="36"/>
    </row>
    <row r="60" spans="1:9" ht="63" customHeight="1" x14ac:dyDescent="0.15">
      <c r="B60" s="37" t="s" ph="1">
        <v>15</v>
      </c>
      <c r="C60" s="38" t="s" ph="1">
        <v>57</v>
      </c>
      <c r="D60" s="38" t="s" ph="1">
        <v>58</v>
      </c>
      <c r="E60" s="38" t="s" ph="1">
        <v>59</v>
      </c>
      <c r="F60" s="38" t="s" ph="1">
        <v>53</v>
      </c>
      <c r="G60" s="30" ph="1"/>
      <c r="H60" s="40" ph="1"/>
    </row>
    <row r="61" spans="1:9" x14ac:dyDescent="0.15">
      <c r="B61" s="6" t="s">
        <v>0</v>
      </c>
      <c r="C61" s="8">
        <v>0</v>
      </c>
      <c r="D61" s="8">
        <v>0</v>
      </c>
      <c r="E61" s="8">
        <v>1</v>
      </c>
      <c r="F61" s="8">
        <v>1</v>
      </c>
      <c r="G61" s="31"/>
      <c r="H61" s="41"/>
    </row>
    <row r="62" spans="1:9" ht="12.95" customHeight="1" x14ac:dyDescent="0.15">
      <c r="B62" s="7" t="s">
        <v>5</v>
      </c>
      <c r="C62" s="9">
        <f>C61/$C$15</f>
        <v>0</v>
      </c>
      <c r="D62" s="9">
        <f>D61/$C$15</f>
        <v>0</v>
      </c>
      <c r="E62" s="9">
        <f>E61/$C$15</f>
        <v>0.5</v>
      </c>
      <c r="F62" s="9">
        <f>F61/$C$15</f>
        <v>0.5</v>
      </c>
      <c r="G62" s="32"/>
      <c r="H62" s="42"/>
    </row>
    <row r="63" spans="1:9" x14ac:dyDescent="0.15">
      <c r="B63" s="6" t="s">
        <v>1</v>
      </c>
      <c r="C63" s="8">
        <v>0</v>
      </c>
      <c r="D63" s="8">
        <v>0</v>
      </c>
      <c r="E63" s="8">
        <v>3</v>
      </c>
      <c r="F63" s="8">
        <v>0</v>
      </c>
      <c r="G63" s="31"/>
      <c r="H63" s="41"/>
    </row>
    <row r="64" spans="1:9" x14ac:dyDescent="0.15">
      <c r="B64" s="7" t="s">
        <v>5</v>
      </c>
      <c r="C64" s="9">
        <f>C63/$C$16</f>
        <v>0</v>
      </c>
      <c r="D64" s="9">
        <f>D63/$C$16</f>
        <v>0</v>
      </c>
      <c r="E64" s="9">
        <f>E63/$C$16</f>
        <v>1</v>
      </c>
      <c r="F64" s="9">
        <f>F63/$C$16</f>
        <v>0</v>
      </c>
      <c r="G64" s="32"/>
      <c r="H64" s="42"/>
    </row>
    <row r="65" spans="1:9" x14ac:dyDescent="0.15">
      <c r="B65" s="6" t="s">
        <v>2</v>
      </c>
      <c r="C65" s="8">
        <v>0</v>
      </c>
      <c r="D65" s="8">
        <v>0</v>
      </c>
      <c r="E65" s="8">
        <v>1</v>
      </c>
      <c r="F65" s="8">
        <v>0</v>
      </c>
      <c r="G65" s="31"/>
      <c r="H65" s="41"/>
    </row>
    <row r="66" spans="1:9" x14ac:dyDescent="0.15">
      <c r="B66" s="24" t="s">
        <v>5</v>
      </c>
      <c r="C66" s="25">
        <f>C65/$C$17</f>
        <v>0</v>
      </c>
      <c r="D66" s="25">
        <f>D65/$C$17</f>
        <v>0</v>
      </c>
      <c r="E66" s="25">
        <f>E65/$C$17</f>
        <v>1</v>
      </c>
      <c r="F66" s="25">
        <f>F65/$C$17</f>
        <v>0</v>
      </c>
      <c r="G66" s="32"/>
      <c r="H66" s="42"/>
    </row>
    <row r="67" spans="1:9" x14ac:dyDescent="0.15">
      <c r="B67" s="6" t="s">
        <v>3</v>
      </c>
      <c r="C67" s="8">
        <v>0</v>
      </c>
      <c r="D67" s="8">
        <v>0</v>
      </c>
      <c r="E67" s="8">
        <v>0</v>
      </c>
      <c r="F67" s="8">
        <v>0</v>
      </c>
      <c r="G67" s="31"/>
      <c r="H67" s="41"/>
    </row>
    <row r="68" spans="1:9" ht="14.25" thickBot="1" x14ac:dyDescent="0.2">
      <c r="B68" s="24" t="s">
        <v>5</v>
      </c>
      <c r="C68" s="25">
        <f>C67/$C$17</f>
        <v>0</v>
      </c>
      <c r="D68" s="25">
        <f>D67/$C$17</f>
        <v>0</v>
      </c>
      <c r="E68" s="25">
        <f>E67/$C$17</f>
        <v>0</v>
      </c>
      <c r="F68" s="25">
        <f>F67/$C$17</f>
        <v>0</v>
      </c>
      <c r="G68" s="32"/>
      <c r="H68" s="42"/>
    </row>
    <row r="69" spans="1:9" ht="14.25" thickTop="1" x14ac:dyDescent="0.15">
      <c r="B69" s="26" t="s">
        <v>4</v>
      </c>
      <c r="C69" s="27">
        <f>SUM(C61,C63,C65,C67)</f>
        <v>0</v>
      </c>
      <c r="D69" s="27">
        <f>SUM(D61,D63,D65,D67)</f>
        <v>0</v>
      </c>
      <c r="E69" s="27">
        <f>SUM(E61,E63,E65,E67)</f>
        <v>5</v>
      </c>
      <c r="F69" s="27">
        <f>SUM(F61,F63,F65,F67)</f>
        <v>1</v>
      </c>
      <c r="G69" s="31"/>
      <c r="H69" s="41"/>
    </row>
    <row r="70" spans="1:9" x14ac:dyDescent="0.15">
      <c r="B70" s="7" t="s">
        <v>5</v>
      </c>
      <c r="C70" s="9">
        <f>C69/$C$19</f>
        <v>0</v>
      </c>
      <c r="D70" s="9">
        <f>D69/$C$19</f>
        <v>0</v>
      </c>
      <c r="E70" s="9">
        <f>E69/$C$19</f>
        <v>0.83333333333333337</v>
      </c>
      <c r="F70" s="9">
        <f>F69/$C$19</f>
        <v>0.16666666666666666</v>
      </c>
      <c r="G70" s="32"/>
      <c r="H70" s="42"/>
    </row>
    <row r="72" spans="1:9" ht="50.1" customHeight="1" x14ac:dyDescent="0.15">
      <c r="B72" s="52" t="s" ph="1">
        <v>40</v>
      </c>
      <c r="C72" s="52" ph="1"/>
      <c r="D72" s="53" t="s" ph="1">
        <v>81</v>
      </c>
      <c r="E72" s="53" ph="1"/>
      <c r="F72" s="53" ph="1"/>
      <c r="G72" s="53" ph="1"/>
      <c r="H72" s="53" ph="1"/>
    </row>
    <row r="73" spans="1:9" ht="50.1" customHeight="1" x14ac:dyDescent="0.15">
      <c r="B73" s="54" t="s" ph="1">
        <v>7</v>
      </c>
      <c r="C73" s="52" ph="1"/>
      <c r="D73" s="53" t="s" ph="1">
        <v>86</v>
      </c>
      <c r="E73" s="53" ph="1"/>
      <c r="F73" s="53" ph="1"/>
      <c r="G73" s="53" ph="1"/>
      <c r="H73" s="53" ph="1"/>
    </row>
    <row r="74" spans="1:9" ht="20.100000000000001" customHeight="1" x14ac:dyDescent="0.15"/>
    <row r="75" spans="1:9" ht="21.75" x14ac:dyDescent="0.15">
      <c r="A75" s="35" t="s" ph="1">
        <v>80</v>
      </c>
      <c r="B75" s="4" ph="1"/>
      <c r="C75" s="4" ph="1"/>
      <c r="D75" s="4" ph="1"/>
      <c r="E75" s="4" ph="1"/>
      <c r="F75" s="4" ph="1"/>
      <c r="G75" s="4" ph="1"/>
      <c r="H75" s="4" ph="1"/>
    </row>
    <row r="76" spans="1:9" ht="21" x14ac:dyDescent="0.15">
      <c r="B76" s="50" t="s" ph="1">
        <v>61</v>
      </c>
      <c r="C76" s="51" ph="1"/>
      <c r="D76" s="51" ph="1"/>
      <c r="E76" s="51" ph="1"/>
      <c r="F76" s="51" ph="1"/>
      <c r="G76" s="51" ph="1"/>
      <c r="H76" s="51" ph="1"/>
    </row>
    <row r="77" spans="1:9" ht="5.0999999999999996" customHeight="1" x14ac:dyDescent="0.15">
      <c r="B77" s="36"/>
      <c r="C77" s="36"/>
      <c r="D77" s="36"/>
      <c r="E77" s="36"/>
      <c r="F77" s="36"/>
      <c r="G77" s="36"/>
      <c r="H77" s="36"/>
    </row>
    <row r="78" spans="1:9" ht="50.1" customHeight="1" x14ac:dyDescent="0.15">
      <c r="B78" s="37" t="s" ph="1">
        <v>15</v>
      </c>
      <c r="C78" s="38" t="s" ph="1">
        <v>71</v>
      </c>
      <c r="D78" s="38" t="s" ph="1">
        <v>72</v>
      </c>
      <c r="E78" s="38" t="s" ph="1">
        <v>73</v>
      </c>
      <c r="F78" s="38" t="s" ph="1">
        <v>74</v>
      </c>
      <c r="G78" s="38" t="s" ph="1">
        <v>75</v>
      </c>
      <c r="H78" s="38" t="s" ph="1">
        <v>53</v>
      </c>
    </row>
    <row r="79" spans="1:9" x14ac:dyDescent="0.15">
      <c r="B79" s="6" t="s">
        <v>0</v>
      </c>
      <c r="C79" s="8">
        <v>1</v>
      </c>
      <c r="D79" s="8">
        <v>1</v>
      </c>
      <c r="E79" s="8">
        <v>2</v>
      </c>
      <c r="F79" s="8">
        <v>1</v>
      </c>
      <c r="G79" s="8">
        <v>1</v>
      </c>
      <c r="H79" s="8">
        <v>0</v>
      </c>
      <c r="I79" s="33">
        <f>SUM(C79:H79)</f>
        <v>6</v>
      </c>
    </row>
    <row r="80" spans="1:9" x14ac:dyDescent="0.15">
      <c r="B80" s="7" t="s">
        <v>5</v>
      </c>
      <c r="C80" s="9">
        <f t="shared" ref="C80:G80" si="7">C79/$C$15</f>
        <v>0.5</v>
      </c>
      <c r="D80" s="9">
        <f t="shared" si="7"/>
        <v>0.5</v>
      </c>
      <c r="E80" s="9">
        <f t="shared" si="7"/>
        <v>1</v>
      </c>
      <c r="F80" s="9">
        <f t="shared" si="7"/>
        <v>0.5</v>
      </c>
      <c r="G80" s="9">
        <f t="shared" si="7"/>
        <v>0.5</v>
      </c>
      <c r="H80" s="9">
        <f t="shared" ref="H80" si="8">H79/$C$15</f>
        <v>0</v>
      </c>
    </row>
    <row r="81" spans="1:9" x14ac:dyDescent="0.15">
      <c r="B81" s="6" t="s">
        <v>1</v>
      </c>
      <c r="C81" s="8">
        <v>3</v>
      </c>
      <c r="D81" s="8">
        <v>1</v>
      </c>
      <c r="E81" s="8">
        <v>3</v>
      </c>
      <c r="F81" s="8">
        <v>2</v>
      </c>
      <c r="G81" s="8">
        <v>0</v>
      </c>
      <c r="H81" s="8">
        <v>0</v>
      </c>
      <c r="I81" s="33">
        <f>SUM(C81:H81)</f>
        <v>9</v>
      </c>
    </row>
    <row r="82" spans="1:9" x14ac:dyDescent="0.15">
      <c r="B82" s="7" t="s">
        <v>5</v>
      </c>
      <c r="C82" s="9">
        <f t="shared" ref="C82:G82" si="9">C81/$C$16</f>
        <v>1</v>
      </c>
      <c r="D82" s="9">
        <f t="shared" si="9"/>
        <v>0.33333333333333331</v>
      </c>
      <c r="E82" s="9">
        <f t="shared" si="9"/>
        <v>1</v>
      </c>
      <c r="F82" s="9">
        <f t="shared" si="9"/>
        <v>0.66666666666666663</v>
      </c>
      <c r="G82" s="9">
        <f t="shared" si="9"/>
        <v>0</v>
      </c>
      <c r="H82" s="9">
        <f t="shared" ref="H82" si="10">H81/$C$16</f>
        <v>0</v>
      </c>
    </row>
    <row r="83" spans="1:9" x14ac:dyDescent="0.15">
      <c r="B83" s="6" t="s">
        <v>2</v>
      </c>
      <c r="C83" s="8">
        <v>0</v>
      </c>
      <c r="D83" s="8">
        <v>1</v>
      </c>
      <c r="E83" s="8">
        <v>0</v>
      </c>
      <c r="F83" s="8">
        <v>0</v>
      </c>
      <c r="G83" s="8">
        <v>0</v>
      </c>
      <c r="H83" s="8">
        <v>0</v>
      </c>
      <c r="I83" s="33">
        <f>SUM(C83:H83)</f>
        <v>1</v>
      </c>
    </row>
    <row r="84" spans="1:9" x14ac:dyDescent="0.15">
      <c r="B84" s="24" t="s">
        <v>5</v>
      </c>
      <c r="C84" s="25">
        <f t="shared" ref="C84:G84" si="11">C83/$C$17</f>
        <v>0</v>
      </c>
      <c r="D84" s="25">
        <f t="shared" si="11"/>
        <v>1</v>
      </c>
      <c r="E84" s="25">
        <f t="shared" si="11"/>
        <v>0</v>
      </c>
      <c r="F84" s="25">
        <f t="shared" si="11"/>
        <v>0</v>
      </c>
      <c r="G84" s="25">
        <f t="shared" si="11"/>
        <v>0</v>
      </c>
      <c r="H84" s="25">
        <f t="shared" ref="H84" si="12">H83/$C$17</f>
        <v>0</v>
      </c>
    </row>
    <row r="85" spans="1:9" x14ac:dyDescent="0.15">
      <c r="B85" s="6" t="s">
        <v>3</v>
      </c>
      <c r="C85" s="8">
        <v>0</v>
      </c>
      <c r="D85" s="8">
        <v>0</v>
      </c>
      <c r="E85" s="8">
        <v>0</v>
      </c>
      <c r="F85" s="8">
        <v>0</v>
      </c>
      <c r="G85" s="8">
        <v>0</v>
      </c>
      <c r="H85" s="8">
        <v>0</v>
      </c>
      <c r="I85" s="33">
        <f>SUM(C85:H85)</f>
        <v>0</v>
      </c>
    </row>
    <row r="86" spans="1:9" ht="14.25" thickBot="1" x14ac:dyDescent="0.2">
      <c r="B86" s="24" t="s">
        <v>5</v>
      </c>
      <c r="C86" s="25">
        <f t="shared" ref="C86:G86" si="13">C85/$C$17</f>
        <v>0</v>
      </c>
      <c r="D86" s="25">
        <f t="shared" si="13"/>
        <v>0</v>
      </c>
      <c r="E86" s="25">
        <f t="shared" si="13"/>
        <v>0</v>
      </c>
      <c r="F86" s="25">
        <f t="shared" si="13"/>
        <v>0</v>
      </c>
      <c r="G86" s="25">
        <f t="shared" si="13"/>
        <v>0</v>
      </c>
      <c r="H86" s="25">
        <f t="shared" ref="H86" si="14">H85/$C$17</f>
        <v>0</v>
      </c>
    </row>
    <row r="87" spans="1:9" ht="14.25" thickTop="1" x14ac:dyDescent="0.15">
      <c r="B87" s="26" t="s">
        <v>4</v>
      </c>
      <c r="C87" s="27">
        <f t="shared" ref="C87:G87" si="15">SUM(C79,C81,C83,C85)</f>
        <v>4</v>
      </c>
      <c r="D87" s="27">
        <f t="shared" si="15"/>
        <v>3</v>
      </c>
      <c r="E87" s="27">
        <f t="shared" si="15"/>
        <v>5</v>
      </c>
      <c r="F87" s="27">
        <f t="shared" si="15"/>
        <v>3</v>
      </c>
      <c r="G87" s="27">
        <f t="shared" si="15"/>
        <v>1</v>
      </c>
      <c r="H87" s="27">
        <f t="shared" ref="H87" si="16">SUM(H79,H81,H83,H85)</f>
        <v>0</v>
      </c>
    </row>
    <row r="88" spans="1:9" x14ac:dyDescent="0.15">
      <c r="B88" s="7" t="s">
        <v>5</v>
      </c>
      <c r="C88" s="9">
        <f t="shared" ref="C88:G88" si="17">C87/$C$19</f>
        <v>0.66666666666666663</v>
      </c>
      <c r="D88" s="9">
        <f t="shared" si="17"/>
        <v>0.5</v>
      </c>
      <c r="E88" s="9">
        <f t="shared" si="17"/>
        <v>0.83333333333333337</v>
      </c>
      <c r="F88" s="9">
        <f t="shared" si="17"/>
        <v>0.5</v>
      </c>
      <c r="G88" s="9">
        <f t="shared" si="17"/>
        <v>0.16666666666666666</v>
      </c>
      <c r="H88" s="9">
        <f t="shared" ref="H88" si="18">H87/$C$19</f>
        <v>0</v>
      </c>
    </row>
    <row r="90" spans="1:9" ht="50.1" customHeight="1" x14ac:dyDescent="0.15">
      <c r="B90" s="52" t="s" ph="1">
        <v>40</v>
      </c>
      <c r="C90" s="52" ph="1"/>
      <c r="D90" s="53" t="s" ph="1">
        <v>85</v>
      </c>
      <c r="E90" s="53" ph="1"/>
      <c r="F90" s="53" ph="1"/>
      <c r="G90" s="53" ph="1"/>
      <c r="H90" s="53" ph="1"/>
    </row>
    <row r="91" spans="1:9" ht="60.6" customHeight="1" x14ac:dyDescent="0.15">
      <c r="B91" s="54" t="s" ph="1">
        <v>7</v>
      </c>
      <c r="C91" s="52" ph="1"/>
      <c r="D91" s="53" t="s" ph="1">
        <v>87</v>
      </c>
      <c r="E91" s="53" ph="1"/>
      <c r="F91" s="53" ph="1"/>
      <c r="G91" s="53" ph="1"/>
      <c r="H91" s="53" ph="1"/>
    </row>
    <row r="93" spans="1:9" ht="20.100000000000001" customHeight="1" x14ac:dyDescent="0.15">
      <c r="A93" s="35" t="s" ph="1">
        <v>64</v>
      </c>
      <c r="B93" s="4" ph="1"/>
      <c r="C93" s="4" ph="1"/>
      <c r="D93" s="4" ph="1"/>
      <c r="E93" s="4" ph="1"/>
      <c r="F93" s="4" ph="1"/>
      <c r="G93" s="4" ph="1"/>
      <c r="H93" s="4" ph="1"/>
      <c r="I93" s="4"/>
    </row>
    <row r="94" spans="1:9" ht="20.100000000000001" customHeight="1" x14ac:dyDescent="0.15">
      <c r="B94" s="50" t="s" ph="1">
        <v>65</v>
      </c>
      <c r="C94" s="51" ph="1"/>
      <c r="D94" s="51" ph="1"/>
      <c r="E94" s="51" ph="1"/>
      <c r="F94" s="51" ph="1"/>
      <c r="G94" s="51" ph="1"/>
      <c r="H94" s="51" ph="1"/>
      <c r="I94" s="36"/>
    </row>
    <row r="95" spans="1:9" ht="5.0999999999999996" customHeight="1" x14ac:dyDescent="0.15">
      <c r="B95" s="36"/>
      <c r="C95" s="36"/>
      <c r="D95" s="36"/>
      <c r="E95" s="36"/>
      <c r="F95" s="36"/>
      <c r="G95" s="36"/>
      <c r="H95" s="36"/>
      <c r="I95" s="36"/>
    </row>
    <row r="96" spans="1:9" ht="50.1" customHeight="1" x14ac:dyDescent="0.15">
      <c r="B96" s="37" t="s" ph="1">
        <v>15</v>
      </c>
      <c r="C96" s="38" t="s" ph="1">
        <v>76</v>
      </c>
      <c r="D96" s="38" t="s" ph="1">
        <v>77</v>
      </c>
      <c r="E96" s="38" t="s" ph="1">
        <v>78</v>
      </c>
      <c r="F96" s="38" t="s" ph="1">
        <v>79</v>
      </c>
      <c r="G96" s="38" t="s" ph="1">
        <v>53</v>
      </c>
      <c r="H96" s="40" ph="1"/>
    </row>
    <row r="97" spans="1:9" x14ac:dyDescent="0.15">
      <c r="B97" s="6" t="s">
        <v>0</v>
      </c>
      <c r="C97" s="8">
        <v>0</v>
      </c>
      <c r="D97" s="8">
        <v>0</v>
      </c>
      <c r="E97" s="8">
        <v>1</v>
      </c>
      <c r="F97" s="8">
        <v>0</v>
      </c>
      <c r="G97" s="8">
        <v>1</v>
      </c>
      <c r="H97" s="41"/>
    </row>
    <row r="98" spans="1:9" ht="12.95" customHeight="1" x14ac:dyDescent="0.15">
      <c r="B98" s="7" t="s">
        <v>5</v>
      </c>
      <c r="C98" s="9">
        <f>C97/$C$15</f>
        <v>0</v>
      </c>
      <c r="D98" s="9">
        <f>D97/$C$15</f>
        <v>0</v>
      </c>
      <c r="E98" s="9">
        <f>E97/$C$15</f>
        <v>0.5</v>
      </c>
      <c r="F98" s="9">
        <f>F97/$C$15</f>
        <v>0</v>
      </c>
      <c r="G98" s="9">
        <f>G97/$C$15</f>
        <v>0.5</v>
      </c>
      <c r="H98" s="42"/>
    </row>
    <row r="99" spans="1:9" x14ac:dyDescent="0.15">
      <c r="B99" s="6" t="s">
        <v>1</v>
      </c>
      <c r="C99" s="8">
        <v>0</v>
      </c>
      <c r="D99" s="8">
        <v>2</v>
      </c>
      <c r="E99" s="8">
        <v>0</v>
      </c>
      <c r="F99" s="8">
        <v>1</v>
      </c>
      <c r="G99" s="8">
        <v>0</v>
      </c>
      <c r="H99" s="41"/>
    </row>
    <row r="100" spans="1:9" x14ac:dyDescent="0.15">
      <c r="B100" s="7" t="s">
        <v>5</v>
      </c>
      <c r="C100" s="9">
        <f>C99/$C$16</f>
        <v>0</v>
      </c>
      <c r="D100" s="9">
        <f>D99/$C$16</f>
        <v>0.66666666666666663</v>
      </c>
      <c r="E100" s="9">
        <f>E99/$C$16</f>
        <v>0</v>
      </c>
      <c r="F100" s="9">
        <f>F99/$C$16</f>
        <v>0.33333333333333331</v>
      </c>
      <c r="G100" s="9">
        <f>G99/$C$16</f>
        <v>0</v>
      </c>
      <c r="H100" s="42"/>
    </row>
    <row r="101" spans="1:9" x14ac:dyDescent="0.15">
      <c r="B101" s="6" t="s">
        <v>2</v>
      </c>
      <c r="C101" s="8">
        <v>0</v>
      </c>
      <c r="D101" s="8">
        <v>1</v>
      </c>
      <c r="E101" s="8">
        <v>0</v>
      </c>
      <c r="F101" s="8">
        <v>0</v>
      </c>
      <c r="G101" s="8">
        <v>0</v>
      </c>
      <c r="H101" s="41"/>
    </row>
    <row r="102" spans="1:9" x14ac:dyDescent="0.15">
      <c r="B102" s="24" t="s">
        <v>5</v>
      </c>
      <c r="C102" s="25">
        <f>C101/$C$17</f>
        <v>0</v>
      </c>
      <c r="D102" s="25">
        <f>D101/$C$17</f>
        <v>1</v>
      </c>
      <c r="E102" s="25">
        <f>E101/$C$17</f>
        <v>0</v>
      </c>
      <c r="F102" s="25">
        <f>F101/$C$17</f>
        <v>0</v>
      </c>
      <c r="G102" s="25">
        <f>G101/$C$17</f>
        <v>0</v>
      </c>
      <c r="H102" s="42"/>
    </row>
    <row r="103" spans="1:9" x14ac:dyDescent="0.15">
      <c r="B103" s="6" t="s">
        <v>3</v>
      </c>
      <c r="C103" s="8">
        <v>0</v>
      </c>
      <c r="D103" s="8">
        <v>0</v>
      </c>
      <c r="E103" s="8">
        <v>0</v>
      </c>
      <c r="F103" s="8">
        <v>0</v>
      </c>
      <c r="G103" s="8">
        <v>0</v>
      </c>
      <c r="H103" s="41"/>
    </row>
    <row r="104" spans="1:9" ht="14.25" thickBot="1" x14ac:dyDescent="0.2">
      <c r="B104" s="24" t="s">
        <v>5</v>
      </c>
      <c r="C104" s="25">
        <f>C103/$C$17</f>
        <v>0</v>
      </c>
      <c r="D104" s="25">
        <f>D103/$C$17</f>
        <v>0</v>
      </c>
      <c r="E104" s="25">
        <f>E103/$C$17</f>
        <v>0</v>
      </c>
      <c r="F104" s="25">
        <f>F103/$C$17</f>
        <v>0</v>
      </c>
      <c r="G104" s="25">
        <f>G103/$C$17</f>
        <v>0</v>
      </c>
      <c r="H104" s="42"/>
    </row>
    <row r="105" spans="1:9" ht="14.25" thickTop="1" x14ac:dyDescent="0.15">
      <c r="B105" s="26" t="s">
        <v>4</v>
      </c>
      <c r="C105" s="27">
        <f>SUM(C97,C99,C101,C103)</f>
        <v>0</v>
      </c>
      <c r="D105" s="27">
        <f>SUM(D97,D99,D101,D103)</f>
        <v>3</v>
      </c>
      <c r="E105" s="27">
        <f>SUM(E97,E99,E101,E103)</f>
        <v>1</v>
      </c>
      <c r="F105" s="27">
        <f>SUM(F97,F99,F101,F103)</f>
        <v>1</v>
      </c>
      <c r="G105" s="27">
        <f>SUM(G97,G99,G101,G103)</f>
        <v>1</v>
      </c>
      <c r="H105" s="41"/>
    </row>
    <row r="106" spans="1:9" x14ac:dyDescent="0.15">
      <c r="B106" s="7" t="s">
        <v>5</v>
      </c>
      <c r="C106" s="9">
        <f>C105/$C$19</f>
        <v>0</v>
      </c>
      <c r="D106" s="9">
        <f>D105/$C$19</f>
        <v>0.5</v>
      </c>
      <c r="E106" s="9">
        <f>E105/$C$19</f>
        <v>0.16666666666666666</v>
      </c>
      <c r="F106" s="9">
        <f>F105/$C$19</f>
        <v>0.16666666666666666</v>
      </c>
      <c r="G106" s="9">
        <f>G105/$C$19</f>
        <v>0.16666666666666666</v>
      </c>
      <c r="H106" s="42"/>
    </row>
    <row r="108" spans="1:9" ht="50.1" customHeight="1" x14ac:dyDescent="0.15">
      <c r="B108" s="52" t="s" ph="1">
        <v>40</v>
      </c>
      <c r="C108" s="52" ph="1"/>
      <c r="D108" s="53" t="s" ph="1">
        <v>84</v>
      </c>
      <c r="E108" s="53" ph="1"/>
      <c r="F108" s="53" ph="1"/>
      <c r="G108" s="53" ph="1"/>
      <c r="H108" s="53" ph="1"/>
    </row>
    <row r="109" spans="1:9" ht="82.5" customHeight="1" x14ac:dyDescent="0.15">
      <c r="B109" s="54" t="s" ph="1">
        <v>7</v>
      </c>
      <c r="C109" s="52" ph="1"/>
      <c r="D109" s="53" t="s" ph="1">
        <v>88</v>
      </c>
      <c r="E109" s="53" ph="1"/>
      <c r="F109" s="53" ph="1"/>
      <c r="G109" s="53" ph="1"/>
      <c r="H109" s="53" ph="1"/>
    </row>
    <row r="110" spans="1:9" ht="14.25" thickBot="1" x14ac:dyDescent="0.2"/>
    <row r="111" spans="1:9" x14ac:dyDescent="0.15">
      <c r="A111" s="10"/>
      <c r="B111" s="11"/>
      <c r="C111" s="11"/>
      <c r="D111" s="11"/>
      <c r="E111" s="11"/>
      <c r="F111" s="11"/>
      <c r="G111" s="11"/>
      <c r="H111" s="11"/>
    </row>
    <row r="112" spans="1:9" ht="20.100000000000001" customHeight="1" x14ac:dyDescent="0.15">
      <c r="A112" s="35" t="s" ph="1">
        <v>27</v>
      </c>
      <c r="C112" s="1" ph="1"/>
      <c r="D112" s="4" ph="1"/>
      <c r="E112" s="4" ph="1"/>
      <c r="F112" s="4"/>
      <c r="G112" s="4"/>
      <c r="H112" s="4"/>
      <c r="I112" s="4"/>
    </row>
    <row r="113" spans="1:8" ht="20.100000000000001" customHeight="1" x14ac:dyDescent="0.15">
      <c r="A113" s="4"/>
      <c r="B113" s="4" t="s" ph="1">
        <v>28</v>
      </c>
      <c r="C113" s="1" ph="1"/>
      <c r="D113" s="1" ph="1"/>
      <c r="E113" s="1" ph="1"/>
    </row>
    <row r="114" spans="1:8" ht="5.0999999999999996" customHeight="1" x14ac:dyDescent="0.15">
      <c r="A114" s="1"/>
    </row>
    <row r="115" spans="1:8" ht="30" customHeight="1" x14ac:dyDescent="0.15">
      <c r="A115" s="1"/>
      <c r="B115" s="22" t="s" ph="1">
        <v>11</v>
      </c>
      <c r="C115" s="43" t="s" ph="1">
        <v>12</v>
      </c>
      <c r="D115" s="44" ph="1"/>
      <c r="E115" s="43" t="s" ph="1">
        <v>7</v>
      </c>
      <c r="F115" s="45" ph="1"/>
      <c r="G115" s="45" ph="1"/>
      <c r="H115" s="44" ph="1"/>
    </row>
    <row r="116" spans="1:8" ht="106.5" customHeight="1" x14ac:dyDescent="0.15">
      <c r="A116" s="1"/>
      <c r="B116" s="3" t="s">
        <v>1</v>
      </c>
      <c r="C116" s="46" t="s" ph="1">
        <v>82</v>
      </c>
      <c r="D116" s="47" ph="1"/>
      <c r="E116" s="46" t="s" ph="1">
        <v>89</v>
      </c>
      <c r="F116" s="48" ph="1"/>
      <c r="G116" s="48" ph="1"/>
      <c r="H116" s="47" ph="1"/>
    </row>
    <row r="117" spans="1:8" x14ac:dyDescent="0.15">
      <c r="A117" s="1"/>
      <c r="B117" s="4"/>
    </row>
    <row r="118" spans="1:8" x14ac:dyDescent="0.15">
      <c r="A118" s="1"/>
      <c r="B118" s="4"/>
    </row>
    <row r="125" spans="1:8" ht="21" x14ac:dyDescent="0.15">
      <c r="A125" s="5" ph="1"/>
      <c r="C125" s="1" ph="1"/>
      <c r="D125" s="1" ph="1"/>
      <c r="E125" s="1" ph="1"/>
    </row>
    <row r="126" spans="1:8" ht="21" x14ac:dyDescent="0.15">
      <c r="B126" s="1" ph="1"/>
      <c r="C126" s="1" ph="1"/>
      <c r="D126" s="1" ph="1"/>
      <c r="E126" s="1" ph="1"/>
    </row>
    <row r="128" spans="1:8" ht="21" x14ac:dyDescent="0.15">
      <c r="A128" s="5" ph="1"/>
      <c r="C128" s="1" ph="1"/>
      <c r="D128" s="1" ph="1"/>
      <c r="E128" s="1" ph="1"/>
    </row>
    <row r="129" spans="1:5" ht="21" x14ac:dyDescent="0.15">
      <c r="B129" s="1" ph="1"/>
      <c r="C129" s="1" ph="1"/>
      <c r="D129" s="1" ph="1"/>
      <c r="E129" s="1" ph="1"/>
    </row>
    <row r="130" spans="1:5" ht="21" x14ac:dyDescent="0.15">
      <c r="A130" s="5" ph="1"/>
      <c r="C130" s="1" ph="1"/>
      <c r="D130" s="1" ph="1"/>
      <c r="E130" s="1" ph="1"/>
    </row>
  </sheetData>
  <mergeCells count="30">
    <mergeCell ref="B108:C108"/>
    <mergeCell ref="D108:H108"/>
    <mergeCell ref="B109:C109"/>
    <mergeCell ref="D109:H109"/>
    <mergeCell ref="B90:C90"/>
    <mergeCell ref="D90:H90"/>
    <mergeCell ref="B91:C91"/>
    <mergeCell ref="D91:H91"/>
    <mergeCell ref="B94:H94"/>
    <mergeCell ref="B72:C72"/>
    <mergeCell ref="D72:H72"/>
    <mergeCell ref="B73:C73"/>
    <mergeCell ref="D73:H73"/>
    <mergeCell ref="B76:H76"/>
    <mergeCell ref="C115:D115"/>
    <mergeCell ref="E115:H115"/>
    <mergeCell ref="C116:D116"/>
    <mergeCell ref="E116:H116"/>
    <mergeCell ref="A3:H3"/>
    <mergeCell ref="B22:H22"/>
    <mergeCell ref="B36:C36"/>
    <mergeCell ref="D36:H36"/>
    <mergeCell ref="B37:C37"/>
    <mergeCell ref="D37:H37"/>
    <mergeCell ref="B40:H40"/>
    <mergeCell ref="B54:C54"/>
    <mergeCell ref="D54:H54"/>
    <mergeCell ref="B55:C55"/>
    <mergeCell ref="D55:H55"/>
    <mergeCell ref="B58:H58"/>
  </mergeCells>
  <phoneticPr fontId="2" type="Hiragana" alignment="center"/>
  <pageMargins left="0.51181102362204722" right="0.51181102362204722" top="0.55118110236220474" bottom="0.55118110236220474" header="0.31496062992125984" footer="0.31496062992125984"/>
  <pageSetup paperSize="9" scale="72" orientation="portrait" r:id="rId1"/>
  <rowBreaks count="2" manualBreakCount="2">
    <brk id="56" max="7" man="1"/>
    <brk id="11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view="pageBreakPreview" zoomScale="70" zoomScaleNormal="70" zoomScaleSheetLayoutView="70" workbookViewId="0">
      <selection activeCell="C26" sqref="C26"/>
    </sheetView>
  </sheetViews>
  <sheetFormatPr defaultColWidth="8.75" defaultRowHeight="13.5" x14ac:dyDescent="0.15"/>
  <cols>
    <col min="1" max="1" width="4.625" style="5" customWidth="1"/>
    <col min="2" max="2" width="12.625" style="1" customWidth="1"/>
    <col min="3" max="8" width="18.625" style="1" customWidth="1"/>
    <col min="9" max="16384" width="8.75" style="1"/>
  </cols>
  <sheetData>
    <row r="1" spans="1:8" ht="24.95" customHeight="1" x14ac:dyDescent="0.15">
      <c r="A1" s="34" t="s">
        <v>42</v>
      </c>
    </row>
    <row r="2" spans="1:8" ht="24.95" customHeight="1" x14ac:dyDescent="0.15">
      <c r="A2" s="34"/>
    </row>
    <row r="3" spans="1:8" ht="23.1" customHeight="1" x14ac:dyDescent="0.2">
      <c r="A3" s="49" t="s" ph="1">
        <v>43</v>
      </c>
      <c r="B3" s="49" ph="1"/>
      <c r="C3" s="49" ph="1"/>
      <c r="D3" s="49" ph="1"/>
      <c r="E3" s="49" ph="1"/>
      <c r="F3" s="49" ph="1"/>
      <c r="G3" s="49" ph="1"/>
      <c r="H3" s="49" ph="1"/>
    </row>
    <row r="4" spans="1:8" ht="20.100000000000001" customHeight="1" x14ac:dyDescent="0.15"/>
    <row r="5" spans="1:8" ht="24.95" customHeight="1" x14ac:dyDescent="0.15">
      <c r="H5" s="2" t="s" ph="1">
        <v>24</v>
      </c>
    </row>
    <row r="6" spans="1:8" ht="20.100000000000001" customHeight="1" x14ac:dyDescent="0.15"/>
    <row r="7" spans="1:8" ht="26.1" customHeight="1" x14ac:dyDescent="0.15">
      <c r="B7" s="19" t="s" ph="1">
        <v>8</v>
      </c>
      <c r="C7" s="39" t="s" ph="1">
        <v>44</v>
      </c>
      <c r="D7" s="20"/>
      <c r="E7" s="20"/>
      <c r="F7" s="28"/>
      <c r="G7" s="29"/>
      <c r="H7" s="29"/>
    </row>
    <row r="8" spans="1:8" ht="26.1" customHeight="1" x14ac:dyDescent="0.15">
      <c r="B8" s="19" t="s" ph="1">
        <v>41</v>
      </c>
      <c r="C8" s="39" t="s" ph="1">
        <v>45</v>
      </c>
      <c r="D8" s="20"/>
      <c r="E8" s="20"/>
      <c r="F8" s="28"/>
      <c r="G8" s="29"/>
      <c r="H8" s="29"/>
    </row>
    <row r="11" spans="1:8" ht="21.75" x14ac:dyDescent="0.15">
      <c r="A11" s="35" t="s" ph="1">
        <v>25</v>
      </c>
    </row>
    <row r="12" spans="1:8" ht="20.100000000000001" customHeight="1" x14ac:dyDescent="0.15">
      <c r="A12" s="12"/>
      <c r="B12" s="4" t="s" ph="1">
        <v>9</v>
      </c>
      <c r="D12" s="2"/>
    </row>
    <row r="13" spans="1:8" ht="5.0999999999999996" customHeight="1" x14ac:dyDescent="0.15">
      <c r="D13" s="2"/>
    </row>
    <row r="14" spans="1:8" ht="20.100000000000001" customHeight="1" x14ac:dyDescent="0.15">
      <c r="B14" s="37" t="s" ph="1">
        <v>15</v>
      </c>
      <c r="C14" s="37" t="s" ph="1">
        <v>19</v>
      </c>
      <c r="D14" s="37" t="s" ph="1">
        <v>20</v>
      </c>
    </row>
    <row r="15" spans="1:8" ht="20.100000000000001" customHeight="1" x14ac:dyDescent="0.15">
      <c r="B15" s="3" t="s">
        <v>0</v>
      </c>
      <c r="C15" s="13">
        <v>2</v>
      </c>
      <c r="D15" s="14">
        <f>C15/$C$19</f>
        <v>0.33333333333333331</v>
      </c>
    </row>
    <row r="16" spans="1:8" ht="20.100000000000001" customHeight="1" x14ac:dyDescent="0.15">
      <c r="B16" s="3" t="s">
        <v>1</v>
      </c>
      <c r="C16" s="13">
        <v>3</v>
      </c>
      <c r="D16" s="14">
        <f t="shared" ref="D16:D18" si="0">C16/$C$19</f>
        <v>0.5</v>
      </c>
    </row>
    <row r="17" spans="1:9" ht="20.100000000000001" customHeight="1" x14ac:dyDescent="0.15">
      <c r="B17" s="3" t="s">
        <v>2</v>
      </c>
      <c r="C17" s="13">
        <v>1</v>
      </c>
      <c r="D17" s="14">
        <f t="shared" si="0"/>
        <v>0.16666666666666666</v>
      </c>
    </row>
    <row r="18" spans="1:9" ht="20.100000000000001" customHeight="1" thickBot="1" x14ac:dyDescent="0.2">
      <c r="B18" s="6" t="s">
        <v>3</v>
      </c>
      <c r="C18" s="8">
        <v>0</v>
      </c>
      <c r="D18" s="15">
        <f t="shared" si="0"/>
        <v>0</v>
      </c>
    </row>
    <row r="19" spans="1:9" ht="20.100000000000001" customHeight="1" thickTop="1" x14ac:dyDescent="0.15">
      <c r="B19" s="16" t="s">
        <v>4</v>
      </c>
      <c r="C19" s="17">
        <f>SUM(C15:C18)</f>
        <v>6</v>
      </c>
      <c r="D19" s="18"/>
    </row>
    <row r="20" spans="1:9" ht="20.100000000000001" customHeight="1" x14ac:dyDescent="0.15"/>
    <row r="21" spans="1:9" ht="20.100000000000001" customHeight="1" x14ac:dyDescent="0.15">
      <c r="A21" s="35" t="s" ph="1">
        <v>26</v>
      </c>
      <c r="B21" s="4" ph="1"/>
      <c r="C21" s="4" ph="1"/>
      <c r="D21" s="4" ph="1"/>
      <c r="E21" s="4" ph="1"/>
      <c r="F21" s="4" ph="1"/>
      <c r="G21" s="4" ph="1"/>
      <c r="H21" s="4" ph="1"/>
      <c r="I21" s="4"/>
    </row>
    <row r="22" spans="1:9" ht="20.100000000000001" customHeight="1" x14ac:dyDescent="0.15">
      <c r="B22" s="50" t="s" ph="1">
        <v>10</v>
      </c>
      <c r="C22" s="51" ph="1"/>
      <c r="D22" s="51" ph="1"/>
      <c r="E22" s="51" ph="1"/>
      <c r="F22" s="51" ph="1"/>
      <c r="G22" s="51" ph="1"/>
      <c r="H22" s="51" ph="1"/>
      <c r="I22" s="36"/>
    </row>
    <row r="23" spans="1:9" ht="5.0999999999999996" customHeight="1" x14ac:dyDescent="0.15">
      <c r="B23" s="36"/>
      <c r="C23" s="36"/>
      <c r="D23" s="36"/>
      <c r="E23" s="36"/>
      <c r="F23" s="36"/>
      <c r="G23" s="36"/>
      <c r="H23" s="36"/>
      <c r="I23" s="36"/>
    </row>
    <row r="24" spans="1:9" ht="42" customHeight="1" x14ac:dyDescent="0.15">
      <c r="B24" s="37" t="s" ph="1">
        <v>15</v>
      </c>
      <c r="C24" s="38" t="s" ph="1">
        <v>16</v>
      </c>
      <c r="D24" s="38" t="s" ph="1">
        <v>32</v>
      </c>
      <c r="E24" s="38" t="s" ph="1">
        <v>33</v>
      </c>
      <c r="F24" s="38" t="s" ph="1">
        <v>17</v>
      </c>
      <c r="G24" s="38" t="s" ph="1">
        <v>18</v>
      </c>
      <c r="H24" s="30" ph="1"/>
    </row>
    <row r="25" spans="1:9" x14ac:dyDescent="0.15">
      <c r="B25" s="6" t="s">
        <v>0</v>
      </c>
      <c r="C25" s="8">
        <v>2</v>
      </c>
      <c r="D25" s="8">
        <v>0</v>
      </c>
      <c r="E25" s="8">
        <v>0</v>
      </c>
      <c r="F25" s="8">
        <v>0</v>
      </c>
      <c r="G25" s="8">
        <v>1</v>
      </c>
      <c r="H25" s="31"/>
    </row>
    <row r="26" spans="1:9" ht="12.95" customHeight="1" x14ac:dyDescent="0.15">
      <c r="B26" s="7" t="s">
        <v>5</v>
      </c>
      <c r="C26" s="9">
        <f>C25/$C$15</f>
        <v>1</v>
      </c>
      <c r="D26" s="9">
        <f>D25/$C$15</f>
        <v>0</v>
      </c>
      <c r="E26" s="9">
        <f>E25/$C$15</f>
        <v>0</v>
      </c>
      <c r="F26" s="9">
        <f>F25/$C$15</f>
        <v>0</v>
      </c>
      <c r="G26" s="9">
        <f>G25/$C$15</f>
        <v>0.5</v>
      </c>
      <c r="H26" s="32"/>
    </row>
    <row r="27" spans="1:9" x14ac:dyDescent="0.15">
      <c r="B27" s="6" t="s">
        <v>1</v>
      </c>
      <c r="C27" s="8">
        <v>2</v>
      </c>
      <c r="D27" s="8">
        <v>2</v>
      </c>
      <c r="E27" s="8">
        <v>0</v>
      </c>
      <c r="F27" s="8">
        <v>0</v>
      </c>
      <c r="G27" s="8">
        <v>0</v>
      </c>
      <c r="H27" s="31"/>
    </row>
    <row r="28" spans="1:9" x14ac:dyDescent="0.15">
      <c r="B28" s="7" t="s">
        <v>5</v>
      </c>
      <c r="C28" s="9">
        <f>C27/$C$16</f>
        <v>0.66666666666666663</v>
      </c>
      <c r="D28" s="9">
        <f>D27/$C$16</f>
        <v>0.66666666666666663</v>
      </c>
      <c r="E28" s="9">
        <f>E27/$C$16</f>
        <v>0</v>
      </c>
      <c r="F28" s="9">
        <f>F27/$C$16</f>
        <v>0</v>
      </c>
      <c r="G28" s="9">
        <f>G27/$C$16</f>
        <v>0</v>
      </c>
      <c r="H28" s="32"/>
    </row>
    <row r="29" spans="1:9" x14ac:dyDescent="0.15">
      <c r="B29" s="6" t="s">
        <v>2</v>
      </c>
      <c r="C29" s="8">
        <v>1</v>
      </c>
      <c r="D29" s="8">
        <v>2</v>
      </c>
      <c r="E29" s="8">
        <v>0</v>
      </c>
      <c r="F29" s="8">
        <v>0</v>
      </c>
      <c r="G29" s="8">
        <v>0</v>
      </c>
      <c r="H29" s="31"/>
    </row>
    <row r="30" spans="1:9" x14ac:dyDescent="0.15">
      <c r="B30" s="24" t="s">
        <v>5</v>
      </c>
      <c r="C30" s="25">
        <f>C29/$C$17</f>
        <v>1</v>
      </c>
      <c r="D30" s="25">
        <f>D29/$C$17</f>
        <v>2</v>
      </c>
      <c r="E30" s="25">
        <f>E29/$C$17</f>
        <v>0</v>
      </c>
      <c r="F30" s="25">
        <f>F29/$C$17</f>
        <v>0</v>
      </c>
      <c r="G30" s="25">
        <f>G29/$C$17</f>
        <v>0</v>
      </c>
      <c r="H30" s="32"/>
    </row>
    <row r="31" spans="1:9" x14ac:dyDescent="0.15">
      <c r="B31" s="6" t="s">
        <v>3</v>
      </c>
      <c r="C31" s="8">
        <v>0</v>
      </c>
      <c r="D31" s="8">
        <v>0</v>
      </c>
      <c r="E31" s="8">
        <v>0</v>
      </c>
      <c r="F31" s="8">
        <v>0</v>
      </c>
      <c r="G31" s="8">
        <v>0</v>
      </c>
      <c r="H31" s="31"/>
    </row>
    <row r="32" spans="1:9" ht="14.25" thickBot="1" x14ac:dyDescent="0.2">
      <c r="B32" s="24" t="s">
        <v>5</v>
      </c>
      <c r="C32" s="25">
        <f>C31/$C$17</f>
        <v>0</v>
      </c>
      <c r="D32" s="25">
        <f>D31/$C$17</f>
        <v>0</v>
      </c>
      <c r="E32" s="25">
        <f>E31/$C$17</f>
        <v>0</v>
      </c>
      <c r="F32" s="25">
        <f>F31/$C$17</f>
        <v>0</v>
      </c>
      <c r="G32" s="25">
        <f>G31/$C$17</f>
        <v>0</v>
      </c>
      <c r="H32" s="32"/>
    </row>
    <row r="33" spans="1:9" ht="14.25" thickTop="1" x14ac:dyDescent="0.15">
      <c r="B33" s="26" t="s">
        <v>4</v>
      </c>
      <c r="C33" s="27">
        <f>SUM(C25,C27,C29,C31)</f>
        <v>5</v>
      </c>
      <c r="D33" s="27">
        <f>SUM(D25,D27,D29,D31)</f>
        <v>4</v>
      </c>
      <c r="E33" s="27">
        <f>SUM(E25,E27,E29,E31)</f>
        <v>0</v>
      </c>
      <c r="F33" s="27">
        <f>SUM(F25,F27,F29,F31)</f>
        <v>0</v>
      </c>
      <c r="G33" s="27">
        <f>SUM(G25,G27,G29,G31)</f>
        <v>1</v>
      </c>
      <c r="H33" s="31"/>
    </row>
    <row r="34" spans="1:9" x14ac:dyDescent="0.15">
      <c r="B34" s="7" t="s">
        <v>5</v>
      </c>
      <c r="C34" s="9">
        <f>C33/$C$19</f>
        <v>0.83333333333333337</v>
      </c>
      <c r="D34" s="9">
        <f>D33/$C$19</f>
        <v>0.66666666666666663</v>
      </c>
      <c r="E34" s="9">
        <f>E33/$C$19</f>
        <v>0</v>
      </c>
      <c r="F34" s="9">
        <f>F33/$C$19</f>
        <v>0</v>
      </c>
      <c r="G34" s="9">
        <f>G33/$C$19</f>
        <v>0.16666666666666666</v>
      </c>
      <c r="H34" s="32"/>
    </row>
    <row r="36" spans="1:9" ht="50.1" customHeight="1" x14ac:dyDescent="0.15">
      <c r="B36" s="52" t="s" ph="1">
        <v>40</v>
      </c>
      <c r="C36" s="52" ph="1"/>
      <c r="D36" s="53" t="s" ph="1">
        <v>22</v>
      </c>
      <c r="E36" s="53" ph="1"/>
      <c r="F36" s="53" ph="1"/>
      <c r="G36" s="53" ph="1"/>
      <c r="H36" s="53" ph="1"/>
    </row>
    <row r="37" spans="1:9" ht="50.1" customHeight="1" x14ac:dyDescent="0.15">
      <c r="B37" s="54" t="s" ph="1">
        <v>7</v>
      </c>
      <c r="C37" s="52" ph="1"/>
      <c r="D37" s="53" t="s" ph="1">
        <v>6</v>
      </c>
      <c r="E37" s="53" ph="1"/>
      <c r="F37" s="53" ph="1"/>
      <c r="G37" s="53" ph="1"/>
      <c r="H37" s="53" ph="1"/>
    </row>
    <row r="38" spans="1:9" ht="20.100000000000001" customHeight="1" x14ac:dyDescent="0.15"/>
    <row r="39" spans="1:9" ht="21.75" x14ac:dyDescent="0.15">
      <c r="A39" s="35" t="s" ph="1">
        <v>29</v>
      </c>
      <c r="B39" s="4" ph="1"/>
      <c r="C39" s="4" ph="1"/>
      <c r="D39" s="4" ph="1"/>
      <c r="E39" s="4" ph="1"/>
      <c r="F39" s="4" ph="1"/>
      <c r="G39" s="4" ph="1"/>
      <c r="H39" s="4" ph="1"/>
    </row>
    <row r="40" spans="1:9" ht="21" x14ac:dyDescent="0.15">
      <c r="B40" s="50" t="s" ph="1">
        <v>30</v>
      </c>
      <c r="C40" s="51" ph="1"/>
      <c r="D40" s="51" ph="1"/>
      <c r="E40" s="51" ph="1"/>
      <c r="F40" s="51" ph="1"/>
      <c r="G40" s="51" ph="1"/>
      <c r="H40" s="51" ph="1"/>
    </row>
    <row r="41" spans="1:9" ht="5.0999999999999996" customHeight="1" x14ac:dyDescent="0.15">
      <c r="B41" s="36"/>
      <c r="C41" s="36"/>
      <c r="D41" s="36"/>
      <c r="E41" s="36"/>
      <c r="F41" s="36"/>
      <c r="G41" s="36"/>
      <c r="H41" s="36"/>
    </row>
    <row r="42" spans="1:9" ht="21" x14ac:dyDescent="0.15">
      <c r="B42" s="37" t="s" ph="1">
        <v>15</v>
      </c>
      <c r="C42" s="38" t="s" ph="1">
        <v>31</v>
      </c>
      <c r="D42" s="38" t="s" ph="1">
        <v>35</v>
      </c>
      <c r="E42" s="38" t="s" ph="1">
        <v>34</v>
      </c>
      <c r="F42" s="38" t="s" ph="1">
        <v>36</v>
      </c>
      <c r="G42" s="38" t="s" ph="1">
        <v>37</v>
      </c>
      <c r="H42" s="38" t="s" ph="1">
        <v>18</v>
      </c>
    </row>
    <row r="43" spans="1:9" x14ac:dyDescent="0.15">
      <c r="B43" s="6" t="s">
        <v>0</v>
      </c>
      <c r="C43" s="8">
        <v>3</v>
      </c>
      <c r="D43" s="8">
        <v>2</v>
      </c>
      <c r="E43" s="8">
        <v>2</v>
      </c>
      <c r="F43" s="8">
        <v>1</v>
      </c>
      <c r="G43" s="8">
        <v>1</v>
      </c>
      <c r="H43" s="8">
        <v>0</v>
      </c>
      <c r="I43" s="33">
        <f>SUM(C43:H43)</f>
        <v>9</v>
      </c>
    </row>
    <row r="44" spans="1:9" x14ac:dyDescent="0.15">
      <c r="B44" s="7" t="s">
        <v>5</v>
      </c>
      <c r="C44" s="9">
        <f t="shared" ref="C44:H44" si="1">C43/$C$15</f>
        <v>1.5</v>
      </c>
      <c r="D44" s="9">
        <f t="shared" si="1"/>
        <v>1</v>
      </c>
      <c r="E44" s="9">
        <f t="shared" si="1"/>
        <v>1</v>
      </c>
      <c r="F44" s="9">
        <f t="shared" si="1"/>
        <v>0.5</v>
      </c>
      <c r="G44" s="9">
        <f t="shared" si="1"/>
        <v>0.5</v>
      </c>
      <c r="H44" s="9">
        <f t="shared" si="1"/>
        <v>0</v>
      </c>
    </row>
    <row r="45" spans="1:9" x14ac:dyDescent="0.15">
      <c r="B45" s="6" t="s">
        <v>1</v>
      </c>
      <c r="C45" s="8">
        <v>2</v>
      </c>
      <c r="D45" s="8">
        <v>4</v>
      </c>
      <c r="E45" s="8">
        <v>2</v>
      </c>
      <c r="F45" s="8">
        <v>3</v>
      </c>
      <c r="G45" s="8">
        <v>1</v>
      </c>
      <c r="H45" s="8">
        <v>0</v>
      </c>
      <c r="I45" s="33">
        <f>SUM(C45:H45)</f>
        <v>12</v>
      </c>
    </row>
    <row r="46" spans="1:9" x14ac:dyDescent="0.15">
      <c r="B46" s="7" t="s">
        <v>5</v>
      </c>
      <c r="C46" s="9">
        <f t="shared" ref="C46:H46" si="2">C45/$C$16</f>
        <v>0.66666666666666663</v>
      </c>
      <c r="D46" s="9">
        <f t="shared" si="2"/>
        <v>1.3333333333333333</v>
      </c>
      <c r="E46" s="9">
        <f t="shared" si="2"/>
        <v>0.66666666666666663</v>
      </c>
      <c r="F46" s="9">
        <f t="shared" si="2"/>
        <v>1</v>
      </c>
      <c r="G46" s="9">
        <f t="shared" si="2"/>
        <v>0.33333333333333331</v>
      </c>
      <c r="H46" s="9">
        <f t="shared" si="2"/>
        <v>0</v>
      </c>
    </row>
    <row r="47" spans="1:9" x14ac:dyDescent="0.15">
      <c r="B47" s="6" t="s">
        <v>2</v>
      </c>
      <c r="C47" s="8">
        <v>3</v>
      </c>
      <c r="D47" s="8">
        <v>3</v>
      </c>
      <c r="E47" s="8">
        <v>1</v>
      </c>
      <c r="F47" s="8">
        <v>2</v>
      </c>
      <c r="G47" s="8">
        <v>0</v>
      </c>
      <c r="H47" s="8">
        <v>0</v>
      </c>
      <c r="I47" s="33">
        <f>SUM(C47:H47)</f>
        <v>9</v>
      </c>
    </row>
    <row r="48" spans="1:9" x14ac:dyDescent="0.15">
      <c r="B48" s="24" t="s">
        <v>5</v>
      </c>
      <c r="C48" s="25">
        <f t="shared" ref="C48:H48" si="3">C47/$C$17</f>
        <v>3</v>
      </c>
      <c r="D48" s="25">
        <f t="shared" si="3"/>
        <v>3</v>
      </c>
      <c r="E48" s="25">
        <f t="shared" si="3"/>
        <v>1</v>
      </c>
      <c r="F48" s="25">
        <f t="shared" si="3"/>
        <v>2</v>
      </c>
      <c r="G48" s="25">
        <f t="shared" si="3"/>
        <v>0</v>
      </c>
      <c r="H48" s="25">
        <f t="shared" si="3"/>
        <v>0</v>
      </c>
    </row>
    <row r="49" spans="1:9" x14ac:dyDescent="0.15">
      <c r="B49" s="6" t="s">
        <v>3</v>
      </c>
      <c r="C49" s="8">
        <v>0</v>
      </c>
      <c r="D49" s="8">
        <v>0</v>
      </c>
      <c r="E49" s="8">
        <v>0</v>
      </c>
      <c r="F49" s="8">
        <v>0</v>
      </c>
      <c r="G49" s="8">
        <v>0</v>
      </c>
      <c r="H49" s="8">
        <v>0</v>
      </c>
      <c r="I49" s="33">
        <f>SUM(C49:H49)</f>
        <v>0</v>
      </c>
    </row>
    <row r="50" spans="1:9" ht="14.25" thickBot="1" x14ac:dyDescent="0.2">
      <c r="B50" s="24" t="s">
        <v>5</v>
      </c>
      <c r="C50" s="25">
        <f t="shared" ref="C50:H50" si="4">C49/$C$17</f>
        <v>0</v>
      </c>
      <c r="D50" s="25">
        <f t="shared" si="4"/>
        <v>0</v>
      </c>
      <c r="E50" s="25">
        <f t="shared" si="4"/>
        <v>0</v>
      </c>
      <c r="F50" s="25">
        <f t="shared" si="4"/>
        <v>0</v>
      </c>
      <c r="G50" s="25">
        <f t="shared" si="4"/>
        <v>0</v>
      </c>
      <c r="H50" s="25">
        <f t="shared" si="4"/>
        <v>0</v>
      </c>
    </row>
    <row r="51" spans="1:9" ht="14.25" thickTop="1" x14ac:dyDescent="0.15">
      <c r="B51" s="26" t="s">
        <v>4</v>
      </c>
      <c r="C51" s="27">
        <f t="shared" ref="C51:H51" si="5">SUM(C43,C45,C47,C49)</f>
        <v>8</v>
      </c>
      <c r="D51" s="27">
        <f t="shared" si="5"/>
        <v>9</v>
      </c>
      <c r="E51" s="27">
        <f t="shared" si="5"/>
        <v>5</v>
      </c>
      <c r="F51" s="27">
        <f t="shared" si="5"/>
        <v>6</v>
      </c>
      <c r="G51" s="27">
        <f t="shared" si="5"/>
        <v>2</v>
      </c>
      <c r="H51" s="27">
        <f t="shared" si="5"/>
        <v>0</v>
      </c>
    </row>
    <row r="52" spans="1:9" x14ac:dyDescent="0.15">
      <c r="B52" s="7" t="s">
        <v>5</v>
      </c>
      <c r="C52" s="9">
        <f t="shared" ref="C52:H52" si="6">C51/$C$19</f>
        <v>1.3333333333333333</v>
      </c>
      <c r="D52" s="9">
        <f t="shared" si="6"/>
        <v>1.5</v>
      </c>
      <c r="E52" s="9">
        <f t="shared" si="6"/>
        <v>0.83333333333333337</v>
      </c>
      <c r="F52" s="9">
        <f t="shared" si="6"/>
        <v>1</v>
      </c>
      <c r="G52" s="9">
        <f t="shared" si="6"/>
        <v>0.33333333333333331</v>
      </c>
      <c r="H52" s="9">
        <f t="shared" si="6"/>
        <v>0</v>
      </c>
    </row>
    <row r="54" spans="1:9" ht="50.1" customHeight="1" x14ac:dyDescent="0.15">
      <c r="B54" s="52" t="s" ph="1">
        <v>40</v>
      </c>
      <c r="C54" s="52" ph="1"/>
      <c r="D54" s="53" t="s" ph="1">
        <v>38</v>
      </c>
      <c r="E54" s="53" ph="1"/>
      <c r="F54" s="53" ph="1"/>
      <c r="G54" s="53" ph="1"/>
      <c r="H54" s="53" ph="1"/>
    </row>
    <row r="55" spans="1:9" ht="50.1" customHeight="1" x14ac:dyDescent="0.15">
      <c r="B55" s="54" t="s" ph="1">
        <v>7</v>
      </c>
      <c r="C55" s="52" ph="1"/>
      <c r="D55" s="53" t="s" ph="1">
        <v>39</v>
      </c>
      <c r="E55" s="53" ph="1"/>
      <c r="F55" s="53" ph="1"/>
      <c r="G55" s="53" ph="1"/>
      <c r="H55" s="53" ph="1"/>
    </row>
    <row r="62" spans="1:9" ht="14.25" thickBot="1" x14ac:dyDescent="0.2"/>
    <row r="63" spans="1:9" x14ac:dyDescent="0.15">
      <c r="A63" s="10"/>
      <c r="B63" s="11"/>
      <c r="C63" s="11"/>
      <c r="D63" s="11"/>
      <c r="E63" s="11"/>
      <c r="F63" s="11"/>
      <c r="G63" s="11"/>
      <c r="H63" s="11"/>
    </row>
    <row r="64" spans="1:9" ht="20.100000000000001" customHeight="1" x14ac:dyDescent="0.15">
      <c r="A64" s="35" t="s" ph="1">
        <v>27</v>
      </c>
      <c r="C64" s="1" ph="1"/>
      <c r="D64" s="4" ph="1"/>
      <c r="E64" s="4" ph="1"/>
      <c r="F64" s="4"/>
      <c r="G64" s="4"/>
      <c r="H64" s="4"/>
      <c r="I64" s="4"/>
    </row>
    <row r="65" spans="1:8" ht="20.100000000000001" customHeight="1" x14ac:dyDescent="0.15">
      <c r="A65" s="4"/>
      <c r="B65" s="4" t="s" ph="1">
        <v>28</v>
      </c>
      <c r="C65" s="1" ph="1"/>
      <c r="D65" s="1" ph="1"/>
      <c r="E65" s="1" ph="1"/>
    </row>
    <row r="66" spans="1:8" ht="5.0999999999999996" customHeight="1" x14ac:dyDescent="0.15">
      <c r="A66" s="1"/>
    </row>
    <row r="67" spans="1:8" ht="20.100000000000001" customHeight="1" x14ac:dyDescent="0.15">
      <c r="A67" s="1"/>
      <c r="B67" s="37" t="s" ph="1">
        <v>11</v>
      </c>
      <c r="C67" s="43" t="s" ph="1">
        <v>12</v>
      </c>
      <c r="D67" s="44" ph="1"/>
      <c r="E67" s="43" t="s" ph="1">
        <v>7</v>
      </c>
      <c r="F67" s="45" ph="1"/>
      <c r="G67" s="45" ph="1"/>
      <c r="H67" s="44" ph="1"/>
    </row>
    <row r="68" spans="1:8" ht="69.95" customHeight="1" x14ac:dyDescent="0.15">
      <c r="A68" s="1"/>
      <c r="B68" s="3" t="s">
        <v>1</v>
      </c>
      <c r="C68" s="46" t="s" ph="1">
        <v>13</v>
      </c>
      <c r="D68" s="47" ph="1"/>
      <c r="E68" s="46" t="s" ph="1">
        <v>23</v>
      </c>
      <c r="F68" s="48" ph="1"/>
      <c r="G68" s="48" ph="1"/>
      <c r="H68" s="47" ph="1"/>
    </row>
    <row r="69" spans="1:8" ht="69.95" customHeight="1" x14ac:dyDescent="0.15">
      <c r="A69" s="1"/>
      <c r="B69" s="3" t="s">
        <v>2</v>
      </c>
      <c r="C69" s="46" t="s" ph="1">
        <v>14</v>
      </c>
      <c r="D69" s="47" ph="1"/>
      <c r="E69" s="46" t="s" ph="1">
        <v>21</v>
      </c>
      <c r="F69" s="48" ph="1"/>
      <c r="G69" s="48" ph="1"/>
      <c r="H69" s="47" ph="1"/>
    </row>
    <row r="70" spans="1:8" x14ac:dyDescent="0.15">
      <c r="A70" s="1"/>
      <c r="B70" s="4"/>
    </row>
    <row r="71" spans="1:8" x14ac:dyDescent="0.15">
      <c r="A71" s="1"/>
      <c r="B71" s="4"/>
    </row>
    <row r="78" spans="1:8" ht="21" x14ac:dyDescent="0.15">
      <c r="A78" s="5" ph="1"/>
      <c r="C78" s="1" ph="1"/>
      <c r="D78" s="1" ph="1"/>
      <c r="E78" s="1" ph="1"/>
    </row>
    <row r="79" spans="1:8" ht="21" x14ac:dyDescent="0.15">
      <c r="B79" s="1" ph="1"/>
      <c r="C79" s="1" ph="1"/>
      <c r="D79" s="1" ph="1"/>
      <c r="E79" s="1" ph="1"/>
    </row>
  </sheetData>
  <mergeCells count="17">
    <mergeCell ref="C68:D68"/>
    <mergeCell ref="E68:H68"/>
    <mergeCell ref="C69:D69"/>
    <mergeCell ref="E69:H69"/>
    <mergeCell ref="B40:H40"/>
    <mergeCell ref="B54:C54"/>
    <mergeCell ref="D54:H54"/>
    <mergeCell ref="B55:C55"/>
    <mergeCell ref="D55:H55"/>
    <mergeCell ref="C67:D67"/>
    <mergeCell ref="E67:H67"/>
    <mergeCell ref="A3:H3"/>
    <mergeCell ref="B22:H22"/>
    <mergeCell ref="B36:C36"/>
    <mergeCell ref="D36:H36"/>
    <mergeCell ref="B37:C37"/>
    <mergeCell ref="D37:H37"/>
  </mergeCells>
  <phoneticPr fontId="2"/>
  <pageMargins left="0.51181102362204722" right="0.51181102362204722" top="0.55118110236220474" bottom="0.55118110236220474" header="0.31496062992125984" footer="0.31496062992125984"/>
  <pageSetup paperSize="9" scale="72" orientation="portrait" r:id="rId1"/>
  <rowBreaks count="1" manualBreakCount="1">
    <brk id="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240209</vt:lpstr>
      <vt:lpstr>240124 (2)</vt:lpstr>
      <vt:lpstr>'240124 (2)'!Print_Area</vt:lpstr>
      <vt:lpstr>'240209'!Print_Area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夕下＿司</dc:creator>
  <cp:lastModifiedBy>北海道</cp:lastModifiedBy>
  <cp:lastPrinted>2024-02-19T05:36:29Z</cp:lastPrinted>
  <dcterms:created xsi:type="dcterms:W3CDTF">2024-01-20T07:06:03Z</dcterms:created>
  <dcterms:modified xsi:type="dcterms:W3CDTF">2024-02-19T07:36:10Z</dcterms:modified>
</cp:coreProperties>
</file>