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S 主査（販売）関係\☆データ移管☆\販売業務（胆振）\☆立木販売契約関係☆\協定販売\R4協定販売\03-1  協定販売\1.決定書バージョン\"/>
    </mc:Choice>
  </mc:AlternateContent>
  <bookViews>
    <workbookView xWindow="3600" yWindow="0" windowWidth="19260" windowHeight="2535"/>
  </bookViews>
  <sheets>
    <sheet name="企画提案書表紙" sheetId="7" r:id="rId1"/>
    <sheet name="企画提案書1～2" sheetId="3" r:id="rId2"/>
    <sheet name="企画提案書3" sheetId="5" r:id="rId3"/>
    <sheet name="企画提案書４" sheetId="10" r:id="rId4"/>
    <sheet name="提案実施報告書" sheetId="12" r:id="rId5"/>
    <sheet name="事業実績報告書" sheetId="11" r:id="rId6"/>
  </sheets>
  <definedNames>
    <definedName name="_xlnm.Print_Area" localSheetId="2">企画提案書3!$B$1:$F$17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3" l="1"/>
  <c r="R33" i="3"/>
  <c r="D17" i="12" l="1"/>
  <c r="D15" i="12"/>
  <c r="D13" i="12"/>
  <c r="D11" i="12"/>
  <c r="D10" i="12"/>
  <c r="D9" i="12"/>
  <c r="D8" i="12"/>
  <c r="C7" i="12"/>
  <c r="D6" i="12"/>
  <c r="M19" i="10"/>
  <c r="L19" i="10"/>
  <c r="H19" i="10"/>
  <c r="E19" i="10"/>
  <c r="M16" i="10"/>
  <c r="L16" i="10"/>
  <c r="H16" i="10"/>
  <c r="E16" i="10"/>
  <c r="M11" i="10"/>
  <c r="L11" i="10"/>
  <c r="H11" i="10"/>
  <c r="E11" i="10"/>
  <c r="B7" i="11"/>
  <c r="H49" i="10"/>
  <c r="H46" i="10"/>
  <c r="H41" i="10"/>
  <c r="H34" i="10"/>
  <c r="H31" i="10"/>
  <c r="H26" i="10"/>
  <c r="F20" i="11"/>
  <c r="H49" i="11"/>
  <c r="G49" i="11"/>
  <c r="F49" i="11"/>
  <c r="H48" i="11"/>
  <c r="H50" i="11" s="1"/>
  <c r="G48" i="11"/>
  <c r="F48" i="11"/>
  <c r="H46" i="11"/>
  <c r="G46" i="11"/>
  <c r="F46" i="11"/>
  <c r="H45" i="11"/>
  <c r="G45" i="11"/>
  <c r="F45" i="11"/>
  <c r="H44" i="11"/>
  <c r="G44" i="11"/>
  <c r="F44" i="11"/>
  <c r="H43" i="11"/>
  <c r="G43" i="11"/>
  <c r="F43" i="11"/>
  <c r="H41" i="11"/>
  <c r="G41" i="11"/>
  <c r="F41" i="11"/>
  <c r="H40" i="11"/>
  <c r="G40" i="11"/>
  <c r="F40" i="11"/>
  <c r="H39" i="11"/>
  <c r="G39" i="11"/>
  <c r="F39" i="11"/>
  <c r="H38" i="11"/>
  <c r="G38" i="11"/>
  <c r="F38" i="11"/>
  <c r="H37" i="11"/>
  <c r="G37" i="11"/>
  <c r="F37" i="11"/>
  <c r="H34" i="11"/>
  <c r="G34" i="11"/>
  <c r="F34" i="11"/>
  <c r="H33" i="11"/>
  <c r="G33" i="11"/>
  <c r="F33" i="11"/>
  <c r="H31" i="11"/>
  <c r="G31" i="11"/>
  <c r="F31" i="11"/>
  <c r="H30" i="11"/>
  <c r="G30" i="11"/>
  <c r="F30" i="11"/>
  <c r="H29" i="11"/>
  <c r="G29" i="11"/>
  <c r="F29" i="11"/>
  <c r="H28" i="11"/>
  <c r="G28" i="11"/>
  <c r="F28" i="11"/>
  <c r="H26" i="11"/>
  <c r="G26" i="11"/>
  <c r="F26" i="11"/>
  <c r="H25" i="11"/>
  <c r="G25" i="11"/>
  <c r="F25" i="11"/>
  <c r="H24" i="11"/>
  <c r="G24" i="11"/>
  <c r="F24" i="11"/>
  <c r="H23" i="11"/>
  <c r="G23" i="11"/>
  <c r="F23" i="11"/>
  <c r="H22" i="11"/>
  <c r="G22" i="11"/>
  <c r="F22" i="11"/>
  <c r="G20" i="11"/>
  <c r="H19" i="11"/>
  <c r="G19" i="11"/>
  <c r="F19" i="11"/>
  <c r="H18" i="11"/>
  <c r="G18" i="11"/>
  <c r="F18" i="11"/>
  <c r="H16" i="11"/>
  <c r="G16" i="11"/>
  <c r="F16" i="11"/>
  <c r="H15" i="11"/>
  <c r="G15" i="11"/>
  <c r="F15" i="11"/>
  <c r="H14" i="11"/>
  <c r="G14" i="11"/>
  <c r="F14" i="11"/>
  <c r="H13" i="11"/>
  <c r="G13" i="11"/>
  <c r="F13" i="11"/>
  <c r="H11" i="11"/>
  <c r="G11" i="11"/>
  <c r="F11" i="11"/>
  <c r="H10" i="11"/>
  <c r="G10" i="11"/>
  <c r="F10" i="11"/>
  <c r="H9" i="11"/>
  <c r="G9" i="11"/>
  <c r="F9" i="11"/>
  <c r="H8" i="11"/>
  <c r="G8" i="11"/>
  <c r="F8" i="11"/>
  <c r="H7" i="11"/>
  <c r="G7" i="11"/>
  <c r="F7" i="11"/>
  <c r="H50" i="10" l="1"/>
  <c r="H35" i="11"/>
  <c r="H35" i="10"/>
  <c r="H20" i="11"/>
  <c r="H27" i="11"/>
  <c r="H47" i="11"/>
  <c r="H32" i="11"/>
  <c r="H42" i="11"/>
  <c r="H51" i="11" s="1"/>
  <c r="M20" i="10"/>
  <c r="L20" i="10"/>
  <c r="H20" i="10"/>
  <c r="E20" i="10"/>
  <c r="H17" i="11"/>
  <c r="H12" i="11"/>
  <c r="B37" i="11"/>
  <c r="B22" i="11"/>
  <c r="E49" i="11"/>
  <c r="D49" i="11"/>
  <c r="E48" i="11"/>
  <c r="D48" i="11"/>
  <c r="E46" i="11"/>
  <c r="D46" i="11"/>
  <c r="E45" i="11"/>
  <c r="D45" i="11"/>
  <c r="E44" i="11"/>
  <c r="D44" i="11"/>
  <c r="E43" i="11"/>
  <c r="D43" i="11"/>
  <c r="E41" i="11"/>
  <c r="D41" i="11"/>
  <c r="E40" i="11"/>
  <c r="D40" i="11"/>
  <c r="E39" i="11"/>
  <c r="D39" i="11"/>
  <c r="E38" i="11"/>
  <c r="D38" i="11"/>
  <c r="E37" i="11"/>
  <c r="D37" i="11"/>
  <c r="E34" i="11"/>
  <c r="D34" i="11"/>
  <c r="E33" i="11"/>
  <c r="D33" i="11"/>
  <c r="E31" i="11"/>
  <c r="D31" i="11"/>
  <c r="E30" i="11"/>
  <c r="D30" i="11"/>
  <c r="E29" i="11"/>
  <c r="D29" i="11"/>
  <c r="E28" i="11"/>
  <c r="D28" i="11"/>
  <c r="E26" i="11"/>
  <c r="D26" i="11"/>
  <c r="E25" i="11"/>
  <c r="D25" i="11"/>
  <c r="E24" i="11"/>
  <c r="D24" i="11"/>
  <c r="E23" i="11"/>
  <c r="D23" i="11"/>
  <c r="E22" i="11"/>
  <c r="D22" i="11"/>
  <c r="E19" i="11"/>
  <c r="D19" i="11"/>
  <c r="E18" i="11"/>
  <c r="D18" i="11"/>
  <c r="E16" i="11"/>
  <c r="D16" i="11"/>
  <c r="E15" i="11"/>
  <c r="D15" i="11"/>
  <c r="E14" i="11"/>
  <c r="D14" i="11"/>
  <c r="E13" i="11"/>
  <c r="D13" i="11"/>
  <c r="D11" i="11"/>
  <c r="D10" i="11"/>
  <c r="D9" i="11"/>
  <c r="D8" i="11"/>
  <c r="E11" i="11"/>
  <c r="E10" i="11"/>
  <c r="E9" i="11"/>
  <c r="E8" i="11"/>
  <c r="E7" i="11"/>
  <c r="D7" i="11"/>
  <c r="B1" i="10"/>
  <c r="B2" i="10" s="1"/>
  <c r="H36" i="11" l="1"/>
  <c r="E32" i="11"/>
  <c r="E35" i="11"/>
  <c r="E42" i="11"/>
  <c r="H21" i="11"/>
  <c r="E17" i="11"/>
  <c r="E20" i="11"/>
  <c r="E27" i="11"/>
  <c r="E47" i="11"/>
  <c r="E50" i="11"/>
  <c r="E12" i="11"/>
  <c r="M49" i="10"/>
  <c r="M50" i="10" s="1"/>
  <c r="L49" i="10"/>
  <c r="E49" i="10"/>
  <c r="M46" i="10"/>
  <c r="L46" i="10"/>
  <c r="E46" i="10"/>
  <c r="M41" i="10"/>
  <c r="L41" i="10"/>
  <c r="E41" i="10"/>
  <c r="M34" i="10"/>
  <c r="L34" i="10"/>
  <c r="E34" i="10"/>
  <c r="M31" i="10"/>
  <c r="L31" i="10"/>
  <c r="E31" i="10"/>
  <c r="M26" i="10"/>
  <c r="L26" i="10"/>
  <c r="E26" i="10"/>
  <c r="E35" i="10" l="1"/>
  <c r="M35" i="10"/>
  <c r="E36" i="11"/>
  <c r="E51" i="11"/>
  <c r="E21" i="11"/>
  <c r="L50" i="10"/>
  <c r="L35" i="10"/>
  <c r="E50" i="10"/>
  <c r="B2" i="5" l="1"/>
  <c r="O37" i="3" l="1"/>
  <c r="U33" i="3"/>
  <c r="T37" i="3" l="1"/>
  <c r="W37" i="3" l="1"/>
</calcChain>
</file>

<file path=xl/sharedStrings.xml><?xml version="1.0" encoding="utf-8"?>
<sst xmlns="http://schemas.openxmlformats.org/spreadsheetml/2006/main" count="172" uniqueCount="117">
  <si>
    <t>備考</t>
    <rPh sb="0" eb="2">
      <t>ビコウ</t>
    </rPh>
    <phoneticPr fontId="1"/>
  </si>
  <si>
    <t>伐倒</t>
    <rPh sb="0" eb="2">
      <t>バットウ</t>
    </rPh>
    <phoneticPr fontId="1"/>
  </si>
  <si>
    <t>集材</t>
    <rPh sb="0" eb="2">
      <t>シュウザイ</t>
    </rPh>
    <phoneticPr fontId="1"/>
  </si>
  <si>
    <t>造材</t>
    <rPh sb="0" eb="2">
      <t>ゾウザイ</t>
    </rPh>
    <phoneticPr fontId="1"/>
  </si>
  <si>
    <t>積込</t>
    <rPh sb="0" eb="2">
      <t>ツミコミ</t>
    </rPh>
    <phoneticPr fontId="1"/>
  </si>
  <si>
    <t>運賃</t>
    <rPh sb="0" eb="2">
      <t>ウンチン</t>
    </rPh>
    <phoneticPr fontId="1"/>
  </si>
  <si>
    <t>諸経費</t>
    <rPh sb="0" eb="3">
      <t>ショケイヒ</t>
    </rPh>
    <phoneticPr fontId="1"/>
  </si>
  <si>
    <t>出材量</t>
    <rPh sb="0" eb="2">
      <t>シュツザイ</t>
    </rPh>
    <rPh sb="2" eb="3">
      <t>リョウ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</si>
  <si>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</si>
  <si>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</si>
  <si>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※　こちらに記載した単価等は、選考時及び協定後の見積合せ時の参考として利用します。</t>
    <rPh sb="6" eb="8">
      <t>キサイ</t>
    </rPh>
    <rPh sb="10" eb="13">
      <t>タンカトウ</t>
    </rPh>
    <rPh sb="15" eb="17">
      <t>センコウ</t>
    </rPh>
    <rPh sb="17" eb="18">
      <t>ジ</t>
    </rPh>
    <rPh sb="18" eb="19">
      <t>オヨ</t>
    </rPh>
    <rPh sb="20" eb="22">
      <t>キョウテイ</t>
    </rPh>
    <rPh sb="22" eb="23">
      <t>ゴ</t>
    </rPh>
    <rPh sb="24" eb="26">
      <t>ミツモリ</t>
    </rPh>
    <rPh sb="26" eb="27">
      <t>アワ</t>
    </rPh>
    <rPh sb="28" eb="29">
      <t>ジ</t>
    </rPh>
    <rPh sb="30" eb="32">
      <t>サンコウ</t>
    </rPh>
    <rPh sb="35" eb="37">
      <t>リヨウ</t>
    </rPh>
    <phoneticPr fontId="1"/>
  </si>
  <si>
    <t>所在地</t>
    <rPh sb="0" eb="3">
      <t>ショザイチ</t>
    </rPh>
    <phoneticPr fontId="1"/>
  </si>
  <si>
    <t>一般材</t>
    <rPh sb="0" eb="2">
      <t>イッパン</t>
    </rPh>
    <rPh sb="2" eb="3">
      <t>ザイ</t>
    </rPh>
    <phoneticPr fontId="1"/>
  </si>
  <si>
    <t>パルプ</t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</si>
  <si>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</si>
  <si>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</si>
  <si>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会社名</t>
    <rPh sb="0" eb="3">
      <t>カイシャメイ</t>
    </rPh>
    <phoneticPr fontId="1"/>
  </si>
  <si>
    <t>丸太販売単価</t>
    <rPh sb="0" eb="2">
      <t>マルタ</t>
    </rPh>
    <rPh sb="2" eb="4">
      <t>ハンバイ</t>
    </rPh>
    <rPh sb="4" eb="6">
      <t>タンカ</t>
    </rPh>
    <phoneticPr fontId="1"/>
  </si>
  <si>
    <t>提案内容等</t>
    <rPh sb="0" eb="2">
      <t>テイアン</t>
    </rPh>
    <rPh sb="2" eb="4">
      <t>ナイヨウ</t>
    </rPh>
    <rPh sb="4" eb="5">
      <t>トウ</t>
    </rPh>
    <phoneticPr fontId="1"/>
  </si>
  <si>
    <t>①販路の拡大(新規販売先の開拓、付加価値の向上)</t>
    <rPh sb="1" eb="3">
      <t>ハンロ</t>
    </rPh>
    <rPh sb="4" eb="6">
      <t>カクダイ</t>
    </rPh>
    <rPh sb="7" eb="9">
      <t>シンキ</t>
    </rPh>
    <rPh sb="9" eb="11">
      <t>ハンバイ</t>
    </rPh>
    <rPh sb="11" eb="12">
      <t>サキ</t>
    </rPh>
    <rPh sb="13" eb="15">
      <t>カイタク</t>
    </rPh>
    <rPh sb="16" eb="18">
      <t>フカ</t>
    </rPh>
    <rPh sb="18" eb="20">
      <t>カチ</t>
    </rPh>
    <rPh sb="21" eb="23">
      <t>コウジョウ</t>
    </rPh>
    <phoneticPr fontId="1"/>
  </si>
  <si>
    <t>②林地未利用材の活用</t>
    <rPh sb="1" eb="3">
      <t>リンチ</t>
    </rPh>
    <rPh sb="3" eb="4">
      <t>ミ</t>
    </rPh>
    <rPh sb="4" eb="6">
      <t>リヨウ</t>
    </rPh>
    <rPh sb="6" eb="7">
      <t>ザイ</t>
    </rPh>
    <rPh sb="8" eb="10">
      <t>カツヨウ</t>
    </rPh>
    <phoneticPr fontId="1"/>
  </si>
  <si>
    <t>提案内容</t>
    <rPh sb="0" eb="2">
      <t>テイアン</t>
    </rPh>
    <rPh sb="2" eb="4">
      <t>ナイヨウ</t>
    </rPh>
    <phoneticPr fontId="1"/>
  </si>
  <si>
    <t>1．事業実施体制・遂行能力</t>
    <rPh sb="2" eb="4">
      <t>ジギョウ</t>
    </rPh>
    <rPh sb="4" eb="6">
      <t>ジッシ</t>
    </rPh>
    <rPh sb="6" eb="8">
      <t>タイセイ</t>
    </rPh>
    <rPh sb="9" eb="11">
      <t>スイコウ</t>
    </rPh>
    <rPh sb="11" eb="13">
      <t>ノウリョク</t>
    </rPh>
    <phoneticPr fontId="1"/>
  </si>
  <si>
    <t>事業体名</t>
    <rPh sb="0" eb="2">
      <t>ジギョウ</t>
    </rPh>
    <rPh sb="2" eb="3">
      <t>タイ</t>
    </rPh>
    <rPh sb="3" eb="4">
      <t>メイ</t>
    </rPh>
    <phoneticPr fontId="1"/>
  </si>
  <si>
    <t>①資本金(万円)</t>
    <rPh sb="1" eb="4">
      <t>シホンキン</t>
    </rPh>
    <rPh sb="5" eb="7">
      <t>マンエン</t>
    </rPh>
    <phoneticPr fontId="1"/>
  </si>
  <si>
    <t>②営業年数(年)</t>
    <rPh sb="1" eb="3">
      <t>エイギョウ</t>
    </rPh>
    <rPh sb="3" eb="5">
      <t>ネンスウ</t>
    </rPh>
    <rPh sb="6" eb="7">
      <t>ネン</t>
    </rPh>
    <phoneticPr fontId="1"/>
  </si>
  <si>
    <t>雇用体制(人)</t>
    <rPh sb="0" eb="2">
      <t>コヨウ</t>
    </rPh>
    <rPh sb="2" eb="4">
      <t>タイセイ</t>
    </rPh>
    <rPh sb="5" eb="6">
      <t>ニン</t>
    </rPh>
    <phoneticPr fontId="1"/>
  </si>
  <si>
    <t>入札参加資格名簿番号</t>
    <rPh sb="0" eb="2">
      <t>ニュウサツ</t>
    </rPh>
    <rPh sb="2" eb="4">
      <t>サンカ</t>
    </rPh>
    <rPh sb="4" eb="6">
      <t>シカク</t>
    </rPh>
    <rPh sb="6" eb="8">
      <t>メイボ</t>
    </rPh>
    <rPh sb="8" eb="10">
      <t>バンゴウ</t>
    </rPh>
    <phoneticPr fontId="1"/>
  </si>
  <si>
    <t>※林業労働者に関する研修修了者登録状況</t>
    <rPh sb="1" eb="3">
      <t>リンギョウ</t>
    </rPh>
    <rPh sb="3" eb="6">
      <t>ロウドウシャ</t>
    </rPh>
    <rPh sb="7" eb="8">
      <t>カン</t>
    </rPh>
    <rPh sb="10" eb="12">
      <t>ケンシュウ</t>
    </rPh>
    <rPh sb="12" eb="15">
      <t>シュウリョウシャ</t>
    </rPh>
    <rPh sb="15" eb="17">
      <t>トウロク</t>
    </rPh>
    <rPh sb="17" eb="19">
      <t>ジョウキョウ</t>
    </rPh>
    <phoneticPr fontId="1"/>
  </si>
  <si>
    <t>林業労働者に関する
研修修了者登録状況※</t>
    <rPh sb="0" eb="2">
      <t>リンギョウ</t>
    </rPh>
    <rPh sb="2" eb="5">
      <t>ロウドウシャ</t>
    </rPh>
    <rPh sb="6" eb="7">
      <t>カン</t>
    </rPh>
    <rPh sb="10" eb="12">
      <t>ケンシュウ</t>
    </rPh>
    <rPh sb="12" eb="15">
      <t>シュウリョウシャ</t>
    </rPh>
    <rPh sb="15" eb="17">
      <t>トウロク</t>
    </rPh>
    <rPh sb="17" eb="19">
      <t>ジョウキョウ</t>
    </rPh>
    <phoneticPr fontId="1"/>
  </si>
  <si>
    <t>昨年度</t>
    <rPh sb="0" eb="3">
      <t>サクネンド</t>
    </rPh>
    <phoneticPr fontId="1"/>
  </si>
  <si>
    <t>一昨年度</t>
    <rPh sb="0" eb="3">
      <t>イッサクネン</t>
    </rPh>
    <rPh sb="3" eb="4">
      <t>ド</t>
    </rPh>
    <phoneticPr fontId="1"/>
  </si>
  <si>
    <t>FM:(　　  　)人
FL:(  　　　)人
FW:(　　　　)人</t>
    <rPh sb="10" eb="11">
      <t>ニン</t>
    </rPh>
    <rPh sb="22" eb="23">
      <t>ニン</t>
    </rPh>
    <rPh sb="33" eb="34">
      <t>ニン</t>
    </rPh>
    <phoneticPr fontId="1"/>
  </si>
  <si>
    <t>FM：(　　　　)人
FL：(　　　　)人
FW：(　　　　)人</t>
    <rPh sb="9" eb="10">
      <t>ニン</t>
    </rPh>
    <rPh sb="20" eb="21">
      <t>ニン</t>
    </rPh>
    <rPh sb="31" eb="32">
      <t>ニン</t>
    </rPh>
    <phoneticPr fontId="1"/>
  </si>
  <si>
    <t>※　エクセルファイルで記入する場合は、黄色に着色された部分に入力すると価格が自動計算されます。</t>
    <phoneticPr fontId="1"/>
  </si>
  <si>
    <t>2．買受希望参考価格</t>
    <rPh sb="2" eb="4">
      <t>カイウケ</t>
    </rPh>
    <rPh sb="4" eb="6">
      <t>キボウ</t>
    </rPh>
    <rPh sb="6" eb="8">
      <t>サンコウ</t>
    </rPh>
    <rPh sb="8" eb="10">
      <t>カカク</t>
    </rPh>
    <phoneticPr fontId="1"/>
  </si>
  <si>
    <t>立木材積（A)</t>
    <rPh sb="0" eb="2">
      <t>リュウボク</t>
    </rPh>
    <rPh sb="2" eb="4">
      <t>ザイセキ</t>
    </rPh>
    <phoneticPr fontId="1"/>
  </si>
  <si>
    <t>一般材(B)</t>
    <rPh sb="0" eb="2">
      <t>イッパン</t>
    </rPh>
    <rPh sb="2" eb="3">
      <t>ザイ</t>
    </rPh>
    <phoneticPr fontId="1"/>
  </si>
  <si>
    <t>パルプ(C)</t>
    <phoneticPr fontId="1"/>
  </si>
  <si>
    <t>一般材(D）</t>
    <rPh sb="0" eb="2">
      <t>イッパン</t>
    </rPh>
    <rPh sb="2" eb="3">
      <t>ザイ</t>
    </rPh>
    <phoneticPr fontId="1"/>
  </si>
  <si>
    <t>パルプ(E)</t>
    <phoneticPr fontId="1"/>
  </si>
  <si>
    <t>売上高(F)
B×D＋C×E</t>
    <rPh sb="0" eb="2">
      <t>ウリアゲ</t>
    </rPh>
    <rPh sb="2" eb="3">
      <t>ダカ</t>
    </rPh>
    <phoneticPr fontId="1"/>
  </si>
  <si>
    <t>事業費単価</t>
    <rPh sb="0" eb="3">
      <t>ジギョウヒ</t>
    </rPh>
    <rPh sb="3" eb="5">
      <t>タンカ</t>
    </rPh>
    <phoneticPr fontId="1"/>
  </si>
  <si>
    <t>合計(G)</t>
    <rPh sb="0" eb="2">
      <t>ゴウケイ</t>
    </rPh>
    <phoneticPr fontId="1"/>
  </si>
  <si>
    <t>事業費（H)
（B＋C)×G</t>
    <rPh sb="0" eb="3">
      <t>ジギョウヒ</t>
    </rPh>
    <phoneticPr fontId="1"/>
  </si>
  <si>
    <t>価格F-H</t>
    <rPh sb="0" eb="2">
      <t>カカク</t>
    </rPh>
    <phoneticPr fontId="1"/>
  </si>
  <si>
    <t>単価(F-H)/A</t>
    <rPh sb="0" eb="2">
      <t>タンカ</t>
    </rPh>
    <phoneticPr fontId="1"/>
  </si>
  <si>
    <t>保有林業機械</t>
    <rPh sb="0" eb="2">
      <t>ホユウ</t>
    </rPh>
    <rPh sb="2" eb="4">
      <t>リンギョウ</t>
    </rPh>
    <rPh sb="4" eb="6">
      <t>キカイ</t>
    </rPh>
    <phoneticPr fontId="1"/>
  </si>
  <si>
    <t>その他</t>
    <rPh sb="2" eb="3">
      <t>タ</t>
    </rPh>
    <phoneticPr fontId="1"/>
  </si>
  <si>
    <t>⑧安全体制・教育の状況</t>
    <phoneticPr fontId="1"/>
  </si>
  <si>
    <t>協定森林整備計画書</t>
    <rPh sb="0" eb="2">
      <t>キョウテイ</t>
    </rPh>
    <rPh sb="2" eb="4">
      <t>シンリン</t>
    </rPh>
    <rPh sb="4" eb="6">
      <t>セイビ</t>
    </rPh>
    <rPh sb="6" eb="9">
      <t>ケイカクショ</t>
    </rPh>
    <phoneticPr fontId="1"/>
  </si>
  <si>
    <t>企　画　提　案　書</t>
    <rPh sb="0" eb="1">
      <t>クワダ</t>
    </rPh>
    <rPh sb="2" eb="3">
      <t>ガ</t>
    </rPh>
    <rPh sb="4" eb="5">
      <t>ツツミ</t>
    </rPh>
    <rPh sb="6" eb="7">
      <t>アン</t>
    </rPh>
    <rPh sb="8" eb="9">
      <t>ショ</t>
    </rPh>
    <phoneticPr fontId="1"/>
  </si>
  <si>
    <t>買受希望参考価格等</t>
    <rPh sb="0" eb="2">
      <t>カイウケ</t>
    </rPh>
    <rPh sb="2" eb="4">
      <t>キボウ</t>
    </rPh>
    <rPh sb="4" eb="6">
      <t>サンコウ</t>
    </rPh>
    <rPh sb="6" eb="8">
      <t>カカク</t>
    </rPh>
    <rPh sb="8" eb="9">
      <t>トウ</t>
    </rPh>
    <phoneticPr fontId="1"/>
  </si>
  <si>
    <t>⑨社会貢献活動の実施状況</t>
    <rPh sb="1" eb="3">
      <t>シャカイ</t>
    </rPh>
    <rPh sb="3" eb="5">
      <t>コウケン</t>
    </rPh>
    <rPh sb="5" eb="7">
      <t>カツドウ</t>
    </rPh>
    <rPh sb="8" eb="10">
      <t>ジッシ</t>
    </rPh>
    <rPh sb="10" eb="12">
      <t>ジョウキョウ</t>
    </rPh>
    <phoneticPr fontId="1"/>
  </si>
  <si>
    <t>　フォレストマネージャー
　　　　　　　(統括現場管理責任者)：FM
　フォレストリーダー
　　　　　　　　　　(現場管理責任者)：FL
　フォレストワーカー(林内作業士)： FW</t>
    <rPh sb="21" eb="23">
      <t>トウカツ</t>
    </rPh>
    <rPh sb="23" eb="25">
      <t>ゲンバ</t>
    </rPh>
    <rPh sb="25" eb="27">
      <t>カンリ</t>
    </rPh>
    <rPh sb="27" eb="29">
      <t>セキニン</t>
    </rPh>
    <rPh sb="29" eb="30">
      <t>シャ</t>
    </rPh>
    <phoneticPr fontId="1"/>
  </si>
  <si>
    <t>③従業員
数(人)</t>
    <rPh sb="1" eb="4">
      <t>ジュウギョウイン</t>
    </rPh>
    <rPh sb="5" eb="6">
      <t>スウ</t>
    </rPh>
    <rPh sb="7" eb="8">
      <t>ニン</t>
    </rPh>
    <phoneticPr fontId="1"/>
  </si>
  <si>
    <t>←協定書に添付する場合は｢協定森林整備計画書｣をプルダウンで選択してください</t>
    <rPh sb="1" eb="4">
      <t>キョウテイショ</t>
    </rPh>
    <rPh sb="5" eb="7">
      <t>テンプ</t>
    </rPh>
    <rPh sb="9" eb="11">
      <t>バアイ</t>
    </rPh>
    <rPh sb="13" eb="15">
      <t>キョウテイ</t>
    </rPh>
    <rPh sb="15" eb="17">
      <t>シンリン</t>
    </rPh>
    <rPh sb="17" eb="19">
      <t>セイビ</t>
    </rPh>
    <rPh sb="19" eb="22">
      <t>ケイカクショ</t>
    </rPh>
    <rPh sb="30" eb="32">
      <t>センタク</t>
    </rPh>
    <phoneticPr fontId="1"/>
  </si>
  <si>
    <t>通年</t>
    <rPh sb="0" eb="2">
      <t>ツウネン</t>
    </rPh>
    <phoneticPr fontId="1"/>
  </si>
  <si>
    <t>季節</t>
    <rPh sb="0" eb="2">
      <t>キセツ</t>
    </rPh>
    <phoneticPr fontId="1"/>
  </si>
  <si>
    <t>売上単価
F/(B+C)</t>
    <rPh sb="0" eb="2">
      <t>ウリアゲ</t>
    </rPh>
    <rPh sb="2" eb="4">
      <t>タンカ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</si>
  <si>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</si>
  <si>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</si>
  <si>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納入先</t>
    <rPh sb="0" eb="3">
      <t>ノウニュウサキ</t>
    </rPh>
    <phoneticPr fontId="1"/>
  </si>
  <si>
    <t>金額(円)</t>
    <rPh sb="0" eb="2">
      <t>キンガク</t>
    </rPh>
    <rPh sb="3" eb="4">
      <t>エン</t>
    </rPh>
    <phoneticPr fontId="1"/>
  </si>
  <si>
    <t>素材生産</t>
    <rPh sb="0" eb="2">
      <t>ソザイ</t>
    </rPh>
    <rPh sb="2" eb="4">
      <t>セイサン</t>
    </rPh>
    <phoneticPr fontId="1"/>
  </si>
  <si>
    <t>最終製品
生産予定量</t>
    <rPh sb="0" eb="2">
      <t>サイシュウ</t>
    </rPh>
    <rPh sb="2" eb="4">
      <t>セイヒン</t>
    </rPh>
    <rPh sb="5" eb="7">
      <t>セイサン</t>
    </rPh>
    <rPh sb="7" eb="9">
      <t>ヨテイ</t>
    </rPh>
    <rPh sb="9" eb="10">
      <t>リョウ</t>
    </rPh>
    <phoneticPr fontId="1"/>
  </si>
  <si>
    <t>樹種</t>
    <rPh sb="0" eb="2">
      <t>ジュシュ</t>
    </rPh>
    <phoneticPr fontId="1"/>
  </si>
  <si>
    <t>原木消費
(受入)
予定量</t>
    <rPh sb="0" eb="2">
      <t>ゲンボク</t>
    </rPh>
    <rPh sb="2" eb="4">
      <t>ショウヒ</t>
    </rPh>
    <rPh sb="6" eb="8">
      <t>ウケイレ</t>
    </rPh>
    <rPh sb="10" eb="12">
      <t>ヨテイ</t>
    </rPh>
    <rPh sb="12" eb="13">
      <t>リョウ</t>
    </rPh>
    <phoneticPr fontId="1"/>
  </si>
  <si>
    <t>材種</t>
    <rPh sb="0" eb="1">
      <t>ザイ</t>
    </rPh>
    <rPh sb="1" eb="2">
      <t>シュ</t>
    </rPh>
    <phoneticPr fontId="1"/>
  </si>
  <si>
    <t>計</t>
    <rPh sb="0" eb="1">
      <t>ケイ</t>
    </rPh>
    <phoneticPr fontId="1"/>
  </si>
  <si>
    <t>納入
予定先</t>
    <rPh sb="0" eb="2">
      <t>ノウニュウ</t>
    </rPh>
    <rPh sb="3" eb="5">
      <t>ヨテイ</t>
    </rPh>
    <rPh sb="5" eb="6">
      <t>サキ</t>
    </rPh>
    <phoneticPr fontId="1"/>
  </si>
  <si>
    <t>素材生産計画</t>
    <rPh sb="0" eb="2">
      <t>ソザイ</t>
    </rPh>
    <rPh sb="2" eb="4">
      <t>セイサン</t>
    </rPh>
    <rPh sb="4" eb="6">
      <t>ケイカク</t>
    </rPh>
    <phoneticPr fontId="1"/>
  </si>
  <si>
    <t>納入予定先</t>
    <rPh sb="0" eb="2">
      <t>ノウニュウ</t>
    </rPh>
    <rPh sb="2" eb="4">
      <t>ヨテイ</t>
    </rPh>
    <rPh sb="4" eb="5">
      <t>サキ</t>
    </rPh>
    <phoneticPr fontId="1"/>
  </si>
  <si>
    <t>用途番号</t>
    <rPh sb="0" eb="2">
      <t>ヨウト</t>
    </rPh>
    <rPh sb="2" eb="4">
      <t>バンゴウ</t>
    </rPh>
    <phoneticPr fontId="1"/>
  </si>
  <si>
    <t>用
途
番
号</t>
    <rPh sb="0" eb="1">
      <t>ヨウ</t>
    </rPh>
    <rPh sb="2" eb="3">
      <t>ト</t>
    </rPh>
    <rPh sb="4" eb="5">
      <t>バン</t>
    </rPh>
    <rPh sb="6" eb="7">
      <t>ゴウ</t>
    </rPh>
    <phoneticPr fontId="1"/>
  </si>
  <si>
    <t>納入
予定
数量</t>
    <rPh sb="0" eb="2">
      <t>ノウニュウ</t>
    </rPh>
    <rPh sb="3" eb="5">
      <t>ヨテイ</t>
    </rPh>
    <rPh sb="6" eb="8">
      <t>スウリョウ</t>
    </rPh>
    <phoneticPr fontId="1"/>
  </si>
  <si>
    <t>用途
(概略)</t>
    <rPh sb="0" eb="2">
      <t>ヨウト</t>
    </rPh>
    <rPh sb="4" eb="6">
      <t>ガイリャク</t>
    </rPh>
    <phoneticPr fontId="1"/>
  </si>
  <si>
    <t>最終製品
(詳細)</t>
    <rPh sb="0" eb="2">
      <t>サイシュウ</t>
    </rPh>
    <rPh sb="2" eb="4">
      <t>セイヒン</t>
    </rPh>
    <rPh sb="6" eb="8">
      <t>ショウサイ</t>
    </rPh>
    <phoneticPr fontId="1"/>
  </si>
  <si>
    <t>用途
(概略)</t>
    <rPh sb="0" eb="2">
      <t>ヨウト</t>
    </rPh>
    <rPh sb="4" eb="6">
      <t>ガイリャク</t>
    </rPh>
    <phoneticPr fontId="1"/>
  </si>
  <si>
    <t>最終製品</t>
    <rPh sb="0" eb="2">
      <t>サイシュウ</t>
    </rPh>
    <rPh sb="2" eb="4">
      <t>セイヒン</t>
    </rPh>
    <phoneticPr fontId="1"/>
  </si>
  <si>
    <t>用
途
番
号</t>
    <rPh sb="0" eb="1">
      <t>ヨウ</t>
    </rPh>
    <rPh sb="2" eb="3">
      <t>ト</t>
    </rPh>
    <rPh sb="4" eb="5">
      <t>バン</t>
    </rPh>
    <rPh sb="6" eb="7">
      <t>ゴウ</t>
    </rPh>
    <phoneticPr fontId="1"/>
  </si>
  <si>
    <t>第１回報告</t>
    <rPh sb="0" eb="1">
      <t>ダイ</t>
    </rPh>
    <rPh sb="2" eb="3">
      <t>カイ</t>
    </rPh>
    <rPh sb="3" eb="5">
      <t>ホウコク</t>
    </rPh>
    <phoneticPr fontId="1"/>
  </si>
  <si>
    <t>第２回報告</t>
    <rPh sb="0" eb="1">
      <t>ダイ</t>
    </rPh>
    <rPh sb="2" eb="3">
      <t>カイ</t>
    </rPh>
    <rPh sb="3" eb="5">
      <t>ホウコク</t>
    </rPh>
    <phoneticPr fontId="1"/>
  </si>
  <si>
    <t>第３回報告</t>
    <rPh sb="0" eb="1">
      <t>ダイ</t>
    </rPh>
    <rPh sb="2" eb="3">
      <t>カイ</t>
    </rPh>
    <rPh sb="3" eb="5">
      <t>ホウコク</t>
    </rPh>
    <phoneticPr fontId="1"/>
  </si>
  <si>
    <t>納入予定
数量(m3)</t>
    <rPh sb="0" eb="2">
      <t>ノウニュウ</t>
    </rPh>
    <rPh sb="2" eb="4">
      <t>ヨテイ</t>
    </rPh>
    <rPh sb="5" eb="7">
      <t>スウリョウ</t>
    </rPh>
    <phoneticPr fontId="1"/>
  </si>
  <si>
    <t>数量
(m3)</t>
    <rPh sb="0" eb="2">
      <t>スウリョウ</t>
    </rPh>
    <phoneticPr fontId="1"/>
  </si>
  <si>
    <t>原木消費
(受入)
予定量(m3)</t>
    <rPh sb="0" eb="2">
      <t>ゲンボク</t>
    </rPh>
    <rPh sb="2" eb="4">
      <t>ショウヒ</t>
    </rPh>
    <rPh sb="6" eb="8">
      <t>ウケイレ</t>
    </rPh>
    <rPh sb="10" eb="12">
      <t>ヨテイ</t>
    </rPh>
    <rPh sb="12" eb="13">
      <t>リョウ</t>
    </rPh>
    <phoneticPr fontId="1"/>
  </si>
  <si>
    <t>最終製品
生産予定量
(m3)</t>
    <rPh sb="0" eb="2">
      <t>サイシュウ</t>
    </rPh>
    <rPh sb="2" eb="4">
      <t>セイヒン</t>
    </rPh>
    <rPh sb="5" eb="7">
      <t>セイサン</t>
    </rPh>
    <rPh sb="7" eb="9">
      <t>ヨテイ</t>
    </rPh>
    <rPh sb="9" eb="10">
      <t>リョウ</t>
    </rPh>
    <phoneticPr fontId="1"/>
  </si>
  <si>
    <t>原木消費
(受入)量
(m3)</t>
    <rPh sb="0" eb="2">
      <t>ゲンボク</t>
    </rPh>
    <rPh sb="2" eb="4">
      <t>ショウヒ</t>
    </rPh>
    <rPh sb="6" eb="8">
      <t>ウケイレ</t>
    </rPh>
    <rPh sb="9" eb="10">
      <t>リョウ</t>
    </rPh>
    <phoneticPr fontId="1"/>
  </si>
  <si>
    <t>最終製品
生産量(m3)</t>
    <rPh sb="0" eb="2">
      <t>サイシュウ</t>
    </rPh>
    <rPh sb="2" eb="4">
      <t>セイヒン</t>
    </rPh>
    <rPh sb="5" eb="7">
      <t>セイサン</t>
    </rPh>
    <rPh sb="7" eb="8">
      <t>リョウ</t>
    </rPh>
    <phoneticPr fontId="1"/>
  </si>
  <si>
    <t>提　案　実　施　報　告　書</t>
    <rPh sb="0" eb="1">
      <t>ツツミ</t>
    </rPh>
    <rPh sb="2" eb="3">
      <t>アン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1"/>
  </si>
  <si>
    <t>　</t>
    <phoneticPr fontId="1"/>
  </si>
  <si>
    <t>　</t>
    <phoneticPr fontId="1"/>
  </si>
  <si>
    <t>事　業　実　績　報　告　書</t>
    <rPh sb="0" eb="1">
      <t>コト</t>
    </rPh>
    <rPh sb="2" eb="3">
      <t>ギョウ</t>
    </rPh>
    <rPh sb="4" eb="5">
      <t>ジツ</t>
    </rPh>
    <rPh sb="6" eb="7">
      <t>ツムギ</t>
    </rPh>
    <rPh sb="8" eb="9">
      <t>ホウ</t>
    </rPh>
    <rPh sb="10" eb="11">
      <t>コク</t>
    </rPh>
    <rPh sb="12" eb="13">
      <t>ショ</t>
    </rPh>
    <phoneticPr fontId="1"/>
  </si>
  <si>
    <t>提案者</t>
    <rPh sb="0" eb="2">
      <t>テイアン</t>
    </rPh>
    <rPh sb="2" eb="3">
      <t>シャ</t>
    </rPh>
    <phoneticPr fontId="1"/>
  </si>
  <si>
    <t>(１)提案者概要</t>
    <rPh sb="3" eb="6">
      <t>テイアンシャ</t>
    </rPh>
    <rPh sb="6" eb="8">
      <t>ガイヨウ</t>
    </rPh>
    <phoneticPr fontId="1"/>
  </si>
  <si>
    <t>⑥素材生産事業者名</t>
    <rPh sb="5" eb="8">
      <t>ジギョウシャ</t>
    </rPh>
    <rPh sb="8" eb="9">
      <t>メイ</t>
    </rPh>
    <phoneticPr fontId="1"/>
  </si>
  <si>
    <t>⑦素材生産体制</t>
    <rPh sb="5" eb="7">
      <t>タイセイ</t>
    </rPh>
    <phoneticPr fontId="1"/>
  </si>
  <si>
    <r>
      <t>(2)伐採木の利用・流通</t>
    </r>
    <r>
      <rPr>
        <b/>
        <sz val="11"/>
        <color theme="1"/>
        <rFont val="ＭＳ Ｐ明朝"/>
        <family val="1"/>
        <charset val="128"/>
      </rPr>
      <t>(協定の目的が伐採木の利用・流通に関するものである場合は不要)</t>
    </r>
    <rPh sb="3" eb="5">
      <t>バッサイ</t>
    </rPh>
    <rPh sb="5" eb="6">
      <t>ボク</t>
    </rPh>
    <rPh sb="7" eb="9">
      <t>リヨウ</t>
    </rPh>
    <rPh sb="10" eb="12">
      <t>リュウツウ</t>
    </rPh>
    <rPh sb="13" eb="15">
      <t>キョウテイ</t>
    </rPh>
    <rPh sb="16" eb="18">
      <t>モクテキ</t>
    </rPh>
    <rPh sb="19" eb="21">
      <t>バッサイ</t>
    </rPh>
    <rPh sb="21" eb="22">
      <t>キ</t>
    </rPh>
    <rPh sb="23" eb="25">
      <t>リヨウ</t>
    </rPh>
    <rPh sb="26" eb="28">
      <t>リュウツウ</t>
    </rPh>
    <rPh sb="29" eb="30">
      <t>カン</t>
    </rPh>
    <rPh sb="37" eb="39">
      <t>バアイ</t>
    </rPh>
    <rPh sb="40" eb="42">
      <t>フヨウ</t>
    </rPh>
    <phoneticPr fontId="1"/>
  </si>
  <si>
    <t>⑤林業労働者研修
修了者登録状況※</t>
    <rPh sb="1" eb="3">
      <t>リンギョウ</t>
    </rPh>
    <rPh sb="3" eb="6">
      <t>ロウドウシャ</t>
    </rPh>
    <rPh sb="6" eb="8">
      <t>ケンシュウ</t>
    </rPh>
    <rPh sb="9" eb="12">
      <t>シュウリョウシャ</t>
    </rPh>
    <rPh sb="12" eb="14">
      <t>トウロク</t>
    </rPh>
    <rPh sb="14" eb="16">
      <t>ジョウキョウ</t>
    </rPh>
    <phoneticPr fontId="1"/>
  </si>
  <si>
    <t>(２)生産性の向上(施業の集約化･効率化によるコストの縮減、造材作業システムの工夫、枝条整理等)</t>
    <rPh sb="3" eb="6">
      <t>セイサンセイ</t>
    </rPh>
    <rPh sb="7" eb="9">
      <t>コウジョウ</t>
    </rPh>
    <rPh sb="10" eb="12">
      <t>セギョウ</t>
    </rPh>
    <rPh sb="13" eb="16">
      <t>シュウヤクカ</t>
    </rPh>
    <rPh sb="17" eb="20">
      <t>コウリツカ</t>
    </rPh>
    <rPh sb="27" eb="29">
      <t>シュクゲン</t>
    </rPh>
    <rPh sb="30" eb="32">
      <t>ゾウザイ</t>
    </rPh>
    <rPh sb="32" eb="34">
      <t>サギョウ</t>
    </rPh>
    <rPh sb="39" eb="41">
      <t>クフウ</t>
    </rPh>
    <rPh sb="42" eb="44">
      <t>シジョウ</t>
    </rPh>
    <rPh sb="44" eb="46">
      <t>セイリ</t>
    </rPh>
    <rPh sb="46" eb="47">
      <t>トウ</t>
    </rPh>
    <phoneticPr fontId="1"/>
  </si>
  <si>
    <t>(３)環境への配慮(残存木の保全、集材路の土砂流出対策、路網の使用、生物多様性保全等)</t>
    <rPh sb="3" eb="5">
      <t>カンキョウ</t>
    </rPh>
    <rPh sb="7" eb="9">
      <t>ハイリョ</t>
    </rPh>
    <rPh sb="10" eb="12">
      <t>ザンソン</t>
    </rPh>
    <rPh sb="12" eb="13">
      <t>ボク</t>
    </rPh>
    <rPh sb="14" eb="16">
      <t>ホゼン</t>
    </rPh>
    <rPh sb="17" eb="19">
      <t>シュウザイ</t>
    </rPh>
    <rPh sb="19" eb="20">
      <t>ロ</t>
    </rPh>
    <rPh sb="21" eb="23">
      <t>ドシャ</t>
    </rPh>
    <rPh sb="23" eb="25">
      <t>リュウシュツ</t>
    </rPh>
    <rPh sb="25" eb="27">
      <t>タイサク</t>
    </rPh>
    <rPh sb="28" eb="30">
      <t>ロモウ</t>
    </rPh>
    <rPh sb="31" eb="33">
      <t>シヨウ</t>
    </rPh>
    <rPh sb="34" eb="36">
      <t>セイブツ</t>
    </rPh>
    <rPh sb="36" eb="39">
      <t>タヨウセイ</t>
    </rPh>
    <rPh sb="39" eb="41">
      <t>ホゼン</t>
    </rPh>
    <rPh sb="41" eb="42">
      <t>トウ</t>
    </rPh>
    <phoneticPr fontId="1"/>
  </si>
  <si>
    <t>(４)その他</t>
    <rPh sb="5" eb="6">
      <t>タ</t>
    </rPh>
    <phoneticPr fontId="1"/>
  </si>
  <si>
    <t>製品加工計画(共同申請の場合のみ)</t>
    <rPh sb="0" eb="2">
      <t>セイヒン</t>
    </rPh>
    <rPh sb="2" eb="4">
      <t>カコウ</t>
    </rPh>
    <rPh sb="4" eb="6">
      <t>ケイカク</t>
    </rPh>
    <rPh sb="7" eb="9">
      <t>キョウドウ</t>
    </rPh>
    <rPh sb="9" eb="11">
      <t>シンセイ</t>
    </rPh>
    <rPh sb="12" eb="14">
      <t>バアイ</t>
    </rPh>
    <phoneticPr fontId="1"/>
  </si>
  <si>
    <t>製品加工(共同申請の場合のみ)</t>
    <rPh sb="0" eb="2">
      <t>セイヒン</t>
    </rPh>
    <rPh sb="2" eb="4">
      <t>カコウ</t>
    </rPh>
    <rPh sb="5" eb="7">
      <t>キョウドウ</t>
    </rPh>
    <rPh sb="7" eb="9">
      <t>シンセイ</t>
    </rPh>
    <rPh sb="10" eb="12">
      <t>バアイ</t>
    </rPh>
    <phoneticPr fontId="1"/>
  </si>
  <si>
    <t>(1)協定販売の目的を達成するための取組み（伐採木の利用・流通に係る取組を含む。）</t>
    <rPh sb="3" eb="5">
      <t>キョウテイ</t>
    </rPh>
    <rPh sb="5" eb="7">
      <t>ハンバイ</t>
    </rPh>
    <rPh sb="8" eb="10">
      <t>モクテキ</t>
    </rPh>
    <rPh sb="11" eb="13">
      <t>タッセイ</t>
    </rPh>
    <rPh sb="18" eb="20">
      <t>トリク</t>
    </rPh>
    <rPh sb="22" eb="24">
      <t>バッサイ</t>
    </rPh>
    <rPh sb="24" eb="25">
      <t>ボク</t>
    </rPh>
    <rPh sb="26" eb="28">
      <t>リヨウ</t>
    </rPh>
    <rPh sb="29" eb="31">
      <t>リュウツウ</t>
    </rPh>
    <rPh sb="32" eb="33">
      <t>カカ</t>
    </rPh>
    <rPh sb="34" eb="36">
      <t>トリクミ</t>
    </rPh>
    <rPh sb="37" eb="38">
      <t>フク</t>
    </rPh>
    <phoneticPr fontId="1"/>
  </si>
  <si>
    <t>注）　「素材生産計画」における「用途」と「製品加工計画」における「最終製品」との関連がわかるように共通する「用途番号」を付してください。</t>
    <rPh sb="21" eb="23">
      <t>セイヒン</t>
    </rPh>
    <rPh sb="23" eb="25">
      <t>カコウ</t>
    </rPh>
    <rPh sb="25" eb="27">
      <t>ケイカク</t>
    </rPh>
    <rPh sb="33" eb="35">
      <t>サイシュウ</t>
    </rPh>
    <rPh sb="35" eb="37">
      <t>セイヒン</t>
    </rPh>
    <rPh sb="40" eb="42">
      <t>カンレン</t>
    </rPh>
    <rPh sb="49" eb="51">
      <t>キョウツウ</t>
    </rPh>
    <rPh sb="54" eb="56">
      <t>ヨウト</t>
    </rPh>
    <rPh sb="56" eb="58">
      <t>バンゴウ</t>
    </rPh>
    <rPh sb="60" eb="61">
      <t>フ</t>
    </rPh>
    <phoneticPr fontId="1"/>
  </si>
  <si>
    <t>④素材生産実績
(国有林・民有林を
含む)(m3)</t>
    <rPh sb="1" eb="3">
      <t>ソザイ</t>
    </rPh>
    <rPh sb="3" eb="5">
      <t>セイサン</t>
    </rPh>
    <rPh sb="5" eb="7">
      <t>ジッセキ</t>
    </rPh>
    <rPh sb="9" eb="12">
      <t>コクユウリン</t>
    </rPh>
    <rPh sb="13" eb="16">
      <t>ミンユウリン</t>
    </rPh>
    <rPh sb="18" eb="19">
      <t>フク</t>
    </rPh>
    <phoneticPr fontId="1"/>
  </si>
  <si>
    <t>別記第７号様式（その２）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</si>
  <si>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別記第７号様式（その１）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</si>
  <si>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(1)協定販売の目的を達成するための取組み（伐採木の利用・流通に係る取組を含む。）</t>
  </si>
  <si>
    <t>(２)生産性の向上(施業の集約化･効率化によるコストの縮減、造材作業システムの工夫、枝条整理等)</t>
  </si>
  <si>
    <t>(３)環境への配慮(残存木の保全、集材路の土砂流出対策、路網の使用、生物多様性保全等)</t>
  </si>
  <si>
    <t>(４)その他</t>
  </si>
  <si>
    <t>令和４年度胆振管理区協定販売事業</t>
    <rPh sb="0" eb="2">
      <t>レイワ</t>
    </rPh>
    <rPh sb="3" eb="5">
      <t>ネンド</t>
    </rPh>
    <rPh sb="5" eb="7">
      <t>イブリ</t>
    </rPh>
    <rPh sb="7" eb="10">
      <t>カンリク</t>
    </rPh>
    <rPh sb="10" eb="12">
      <t>キョウテイ</t>
    </rPh>
    <rPh sb="12" eb="14">
      <t>ハンバイ</t>
    </rPh>
    <rPh sb="14" eb="16">
      <t>ジギョウ</t>
    </rPh>
    <phoneticPr fontId="1"/>
  </si>
  <si>
    <t>令和　
年度</t>
    <rPh sb="0" eb="2">
      <t>レイワ</t>
    </rPh>
    <rPh sb="5" eb="7">
      <t>ネンド</t>
    </rPh>
    <phoneticPr fontId="1"/>
  </si>
  <si>
    <t>北海道胆振総合振興局長　　様</t>
    <rPh sb="0" eb="3">
      <t>ホッカイドウ</t>
    </rPh>
    <rPh sb="3" eb="5">
      <t>イブリ</t>
    </rPh>
    <rPh sb="5" eb="7">
      <t>ソウゴウ</t>
    </rPh>
    <rPh sb="7" eb="9">
      <t>シンコウ</t>
    </rPh>
    <rPh sb="9" eb="11">
      <t>キョクチョウ</t>
    </rPh>
    <rPh sb="13" eb="14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</si>
</sst>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Meiryo UI"/>
      <family val="2"/>
      <charset val="128"/>
    </font>
    <font>
      <b/>
      <sz val="2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38" fontId="6" fillId="0" borderId="0" xfId="1" applyFont="1" applyFill="1" applyBorder="1" applyAlignment="1">
      <alignment horizontal="center" vertical="center"/>
    </xf>
    <xf numFmtId="0" fontId="15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 shrinkToFit="1"/>
    </xf>
    <xf numFmtId="38" fontId="15" fillId="3" borderId="30" xfId="1" applyFont="1" applyFill="1" applyBorder="1" applyAlignment="1">
      <alignment vertical="center" shrinkToFit="1"/>
    </xf>
    <xf numFmtId="38" fontId="15" fillId="3" borderId="30" xfId="1" applyFont="1" applyFill="1" applyBorder="1" applyAlignment="1">
      <alignment horizontal="center" vertical="center" shrinkToFit="1"/>
    </xf>
    <xf numFmtId="38" fontId="15" fillId="3" borderId="6" xfId="1" applyFont="1" applyFill="1" applyBorder="1" applyAlignment="1">
      <alignment vertical="center" shrinkToFit="1"/>
    </xf>
    <xf numFmtId="38" fontId="15" fillId="3" borderId="5" xfId="1" applyFont="1" applyFill="1" applyBorder="1" applyAlignment="1">
      <alignment vertical="center" shrinkToFit="1"/>
    </xf>
    <xf numFmtId="0" fontId="15" fillId="3" borderId="6" xfId="0" applyFont="1" applyFill="1" applyBorder="1" applyAlignment="1">
      <alignment vertical="center" shrinkToFit="1"/>
    </xf>
    <xf numFmtId="0" fontId="15" fillId="3" borderId="1" xfId="0" applyFont="1" applyFill="1" applyBorder="1" applyAlignment="1">
      <alignment horizontal="center" vertical="center" shrinkToFit="1"/>
    </xf>
    <xf numFmtId="38" fontId="15" fillId="3" borderId="1" xfId="1" quotePrefix="1" applyFont="1" applyFill="1" applyBorder="1" applyAlignment="1">
      <alignment vertical="center" shrinkToFit="1"/>
    </xf>
    <xf numFmtId="38" fontId="15" fillId="3" borderId="1" xfId="1" applyFont="1" applyFill="1" applyBorder="1" applyAlignment="1">
      <alignment horizontal="center" vertical="center" shrinkToFit="1"/>
    </xf>
    <xf numFmtId="38" fontId="15" fillId="3" borderId="1" xfId="1" applyFont="1" applyFill="1" applyBorder="1" applyAlignment="1">
      <alignment vertical="center" shrinkToFit="1"/>
    </xf>
    <xf numFmtId="38" fontId="15" fillId="3" borderId="8" xfId="1" applyFont="1" applyFill="1" applyBorder="1" applyAlignment="1">
      <alignment vertical="center" shrinkToFit="1"/>
    </xf>
    <xf numFmtId="38" fontId="15" fillId="3" borderId="7" xfId="1" applyFont="1" applyFill="1" applyBorder="1" applyAlignment="1">
      <alignment vertical="center" shrinkToFit="1"/>
    </xf>
    <xf numFmtId="0" fontId="15" fillId="3" borderId="8" xfId="0" applyFont="1" applyFill="1" applyBorder="1" applyAlignment="1">
      <alignment vertical="center" shrinkToFit="1"/>
    </xf>
    <xf numFmtId="0" fontId="15" fillId="3" borderId="31" xfId="0" applyFont="1" applyFill="1" applyBorder="1" applyAlignment="1">
      <alignment horizontal="center" vertical="center" shrinkToFit="1"/>
    </xf>
    <xf numFmtId="38" fontId="15" fillId="3" borderId="31" xfId="1" applyFont="1" applyFill="1" applyBorder="1" applyAlignment="1">
      <alignment vertical="center" shrinkToFit="1"/>
    </xf>
    <xf numFmtId="38" fontId="15" fillId="3" borderId="26" xfId="1" applyFont="1" applyFill="1" applyBorder="1" applyAlignment="1">
      <alignment vertical="center" shrinkToFit="1"/>
    </xf>
    <xf numFmtId="38" fontId="15" fillId="3" borderId="25" xfId="1" applyFont="1" applyFill="1" applyBorder="1" applyAlignment="1">
      <alignment vertical="center" shrinkToFit="1"/>
    </xf>
    <xf numFmtId="0" fontId="15" fillId="3" borderId="26" xfId="0" applyFont="1" applyFill="1" applyBorder="1" applyAlignment="1">
      <alignment vertical="center" shrinkToFit="1"/>
    </xf>
    <xf numFmtId="38" fontId="15" fillId="3" borderId="42" xfId="1" applyFont="1" applyFill="1" applyBorder="1" applyAlignment="1">
      <alignment vertical="center" shrinkToFit="1"/>
    </xf>
    <xf numFmtId="38" fontId="15" fillId="3" borderId="48" xfId="1" applyFont="1" applyFill="1" applyBorder="1" applyAlignment="1">
      <alignment vertical="center" shrinkToFit="1"/>
    </xf>
    <xf numFmtId="38" fontId="15" fillId="3" borderId="44" xfId="1" applyFont="1" applyFill="1" applyBorder="1" applyAlignment="1">
      <alignment vertical="center" shrinkToFit="1"/>
    </xf>
    <xf numFmtId="0" fontId="15" fillId="3" borderId="48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2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9" xfId="0" quotePrefix="1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3" xfId="0" applyFont="1" applyFill="1" applyBorder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>
      <alignment vertical="center"/>
    </xf>
    <xf numFmtId="0" fontId="3" fillId="3" borderId="45" xfId="0" applyFont="1" applyFill="1" applyBorder="1" applyAlignment="1">
      <alignment vertical="center"/>
    </xf>
    <xf numFmtId="0" fontId="3" fillId="3" borderId="61" xfId="0" applyFont="1" applyFill="1" applyBorder="1" applyAlignment="1">
      <alignment vertical="center"/>
    </xf>
    <xf numFmtId="0" fontId="3" fillId="3" borderId="5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2" xfId="0" applyFont="1" applyFill="1" applyBorder="1">
      <alignment vertical="center"/>
    </xf>
    <xf numFmtId="0" fontId="3" fillId="3" borderId="24" xfId="0" applyFont="1" applyFill="1" applyBorder="1" applyAlignment="1">
      <alignment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13" xfId="0" applyFont="1" applyFill="1" applyBorder="1">
      <alignment vertical="center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>
      <alignment vertical="center"/>
    </xf>
    <xf numFmtId="0" fontId="3" fillId="3" borderId="56" xfId="0" applyFont="1" applyFill="1" applyBorder="1">
      <alignment vertical="center"/>
    </xf>
    <xf numFmtId="0" fontId="3" fillId="3" borderId="57" xfId="0" applyFont="1" applyFill="1" applyBorder="1" applyAlignment="1">
      <alignment vertical="center" wrapText="1"/>
    </xf>
    <xf numFmtId="0" fontId="3" fillId="3" borderId="58" xfId="0" applyFont="1" applyFill="1" applyBorder="1" applyAlignment="1">
      <alignment vertical="center" wrapText="1"/>
    </xf>
    <xf numFmtId="0" fontId="3" fillId="3" borderId="48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 shrinkToFit="1"/>
    </xf>
    <xf numFmtId="0" fontId="17" fillId="3" borderId="4" xfId="0" applyFont="1" applyFill="1" applyBorder="1" applyAlignment="1">
      <alignment horizontal="center" vertical="center" wrapText="1" shrinkToFit="1"/>
    </xf>
    <xf numFmtId="0" fontId="15" fillId="3" borderId="4" xfId="0" applyFont="1" applyFill="1" applyBorder="1" applyAlignment="1">
      <alignment horizontal="center" vertical="center" wrapText="1" shrinkToFit="1"/>
    </xf>
    <xf numFmtId="0" fontId="15" fillId="3" borderId="4" xfId="0" applyFont="1" applyFill="1" applyBorder="1" applyAlignment="1">
      <alignment horizontal="center" vertical="center" shrinkToFit="1"/>
    </xf>
    <xf numFmtId="0" fontId="16" fillId="3" borderId="9" xfId="0" applyFont="1" applyFill="1" applyBorder="1" applyAlignment="1">
      <alignment horizontal="center" vertical="center" wrapText="1" shrinkToFit="1"/>
    </xf>
    <xf numFmtId="38" fontId="15" fillId="3" borderId="30" xfId="1" applyFont="1" applyFill="1" applyBorder="1" applyAlignment="1">
      <alignment horizontal="right" vertical="center" shrinkToFit="1"/>
    </xf>
    <xf numFmtId="38" fontId="15" fillId="3" borderId="5" xfId="1" applyFont="1" applyFill="1" applyBorder="1" applyAlignment="1">
      <alignment horizontal="center" vertical="center" shrinkToFit="1"/>
    </xf>
    <xf numFmtId="38" fontId="15" fillId="3" borderId="1" xfId="1" quotePrefix="1" applyFont="1" applyFill="1" applyBorder="1" applyAlignment="1">
      <alignment horizontal="center" vertical="center" shrinkToFit="1"/>
    </xf>
    <xf numFmtId="38" fontId="15" fillId="3" borderId="1" xfId="1" applyFont="1" applyFill="1" applyBorder="1" applyAlignment="1">
      <alignment horizontal="right" vertical="center" shrinkToFit="1"/>
    </xf>
    <xf numFmtId="38" fontId="15" fillId="3" borderId="7" xfId="1" applyFont="1" applyFill="1" applyBorder="1" applyAlignment="1">
      <alignment horizontal="center" vertical="center" shrinkToFit="1"/>
    </xf>
    <xf numFmtId="38" fontId="15" fillId="3" borderId="31" xfId="1" applyFont="1" applyFill="1" applyBorder="1" applyAlignment="1">
      <alignment horizontal="center" vertical="center" shrinkToFit="1"/>
    </xf>
    <xf numFmtId="38" fontId="15" fillId="3" borderId="31" xfId="1" applyFont="1" applyFill="1" applyBorder="1" applyAlignment="1">
      <alignment horizontal="right" vertical="center" shrinkToFit="1"/>
    </xf>
    <xf numFmtId="38" fontId="15" fillId="3" borderId="25" xfId="1" applyFont="1" applyFill="1" applyBorder="1" applyAlignment="1">
      <alignment horizontal="center" vertical="center" shrinkToFit="1"/>
    </xf>
    <xf numFmtId="38" fontId="15" fillId="3" borderId="42" xfId="1" applyFont="1" applyFill="1" applyBorder="1" applyAlignment="1">
      <alignment horizontal="center" vertical="center" shrinkToFit="1"/>
    </xf>
    <xf numFmtId="38" fontId="15" fillId="3" borderId="42" xfId="1" applyFont="1" applyFill="1" applyBorder="1" applyAlignment="1">
      <alignment horizontal="right" vertical="center" shrinkToFit="1"/>
    </xf>
    <xf numFmtId="38" fontId="15" fillId="3" borderId="44" xfId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8" fontId="6" fillId="0" borderId="3" xfId="1" applyFont="1" applyBorder="1" applyAlignment="1">
      <alignment horizontal="right" vertical="center"/>
    </xf>
    <xf numFmtId="38" fontId="6" fillId="2" borderId="3" xfId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3" fillId="3" borderId="60" xfId="0" applyFont="1" applyFill="1" applyBorder="1" applyAlignment="1">
      <alignment horizontal="left" vertical="center" wrapText="1"/>
    </xf>
    <xf numFmtId="0" fontId="15" fillId="3" borderId="49" xfId="0" applyFont="1" applyFill="1" applyBorder="1" applyAlignment="1">
      <alignment horizontal="center" vertical="center" wrapText="1" shrinkToFit="1"/>
    </xf>
    <xf numFmtId="0" fontId="15" fillId="3" borderId="50" xfId="0" applyFont="1" applyFill="1" applyBorder="1" applyAlignment="1">
      <alignment horizontal="center" vertical="center" shrinkToFit="1"/>
    </xf>
    <xf numFmtId="0" fontId="15" fillId="3" borderId="51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30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0" fontId="15" fillId="3" borderId="44" xfId="0" applyFont="1" applyFill="1" applyBorder="1" applyAlignment="1">
      <alignment horizontal="center" vertical="center" shrinkToFit="1"/>
    </xf>
    <xf numFmtId="0" fontId="15" fillId="3" borderId="42" xfId="0" applyFont="1" applyFill="1" applyBorder="1" applyAlignment="1">
      <alignment horizontal="center" vertical="center" shrinkToFit="1"/>
    </xf>
    <xf numFmtId="0" fontId="15" fillId="3" borderId="46" xfId="0" applyFont="1" applyFill="1" applyBorder="1" applyAlignment="1">
      <alignment horizontal="center" vertical="center" shrinkToFit="1"/>
    </xf>
    <xf numFmtId="0" fontId="15" fillId="3" borderId="45" xfId="0" applyFont="1" applyFill="1" applyBorder="1" applyAlignment="1">
      <alignment horizontal="center" vertical="center" shrinkToFit="1"/>
    </xf>
    <xf numFmtId="0" fontId="15" fillId="3" borderId="43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wrapText="1" shrinkToFit="1"/>
    </xf>
    <xf numFmtId="0" fontId="16" fillId="3" borderId="4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47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9" fillId="3" borderId="0" xfId="0" applyFont="1" applyFill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 shrinkToFit="1"/>
    </xf>
    <xf numFmtId="0" fontId="17" fillId="3" borderId="42" xfId="0" applyFont="1" applyFill="1" applyBorder="1" applyAlignment="1">
      <alignment horizontal="center" vertical="center" wrapText="1" shrinkToFit="1"/>
    </xf>
    <xf numFmtId="0" fontId="16" fillId="3" borderId="4" xfId="0" applyFont="1" applyFill="1" applyBorder="1" applyAlignment="1">
      <alignment horizontal="center" vertical="center" wrapText="1" shrinkToFit="1"/>
    </xf>
    <xf numFmtId="0" fontId="16" fillId="3" borderId="42" xfId="0" applyFont="1" applyFill="1" applyBorder="1" applyAlignment="1">
      <alignment horizontal="center" vertical="center" wrapText="1" shrinkToFit="1"/>
    </xf>
    <xf numFmtId="0" fontId="16" fillId="3" borderId="18" xfId="0" applyFont="1" applyFill="1" applyBorder="1" applyAlignment="1">
      <alignment horizontal="center" vertical="center" textRotation="255" shrinkToFit="1"/>
    </xf>
    <xf numFmtId="0" fontId="16" fillId="3" borderId="52" xfId="0" applyFont="1" applyFill="1" applyBorder="1" applyAlignment="1">
      <alignment horizontal="center" vertical="center" textRotation="255" shrinkToFit="1"/>
    </xf>
    <xf numFmtId="0" fontId="15" fillId="3" borderId="18" xfId="0" applyFont="1" applyFill="1" applyBorder="1" applyAlignment="1">
      <alignment horizontal="center" vertical="center" wrapText="1" shrinkToFit="1"/>
    </xf>
    <xf numFmtId="0" fontId="15" fillId="3" borderId="52" xfId="0" applyFont="1" applyFill="1" applyBorder="1" applyAlignment="1">
      <alignment horizontal="center" vertical="center" wrapText="1" shrinkToFit="1"/>
    </xf>
    <xf numFmtId="0" fontId="16" fillId="3" borderId="7" xfId="0" applyFont="1" applyFill="1" applyBorder="1" applyAlignment="1">
      <alignment horizontal="center" vertical="center" wrapText="1" shrinkToFit="1"/>
    </xf>
    <xf numFmtId="0" fontId="16" fillId="3" borderId="9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wrapText="1" shrinkToFit="1"/>
    </xf>
    <xf numFmtId="0" fontId="3" fillId="3" borderId="54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15" fillId="3" borderId="50" xfId="0" applyFont="1" applyFill="1" applyBorder="1" applyAlignment="1">
      <alignment horizontal="center" vertical="center" wrapText="1" shrinkToFit="1"/>
    </xf>
    <xf numFmtId="0" fontId="15" fillId="3" borderId="51" xfId="0" applyFont="1" applyFill="1" applyBorder="1" applyAlignment="1">
      <alignment horizontal="center" vertical="center" wrapText="1" shrinkToFit="1"/>
    </xf>
    <xf numFmtId="0" fontId="0" fillId="0" borderId="12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>
      <alignment vertical="center"/>
    </xf>
    <xf numFmtId="0" fontId="0" fillId="0" borderId="62" xfId="0" applyBorder="1">
      <alignment vertical="center"/>
    </xf>
    <xf numFmtId="0" fontId="0" fillId="0" borderId="0" xfId="0" applyBorder="1">
      <alignment vertical="center"/>
    </xf>
    <xf numFmtId="0" fontId="0" fillId="0" borderId="63" xfId="0" applyBorder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63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6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11" fillId="0" borderId="0" xfId="0" applyFont="1" applyBorder="1">
      <alignment vertical="center"/>
    </xf>
    <xf numFmtId="0" fontId="6" fillId="0" borderId="6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57151</xdr:colOff>
      <xdr:row>0</xdr:row>
      <xdr:rowOff>64994</xdr:rowOff>
    </xdr:from>
    <xdr:to>
      <xdr:col>19</xdr:col>
      <xdr:colOff>208991</xdr:colOff>
      <xdr:row>1</xdr:row>
      <xdr:rowOff>141194</xdr:rowOff>
    </xdr:to>
    <xdr:sp macro="" textlink="">
      <xdr:nvSpPr>
        <xdr:cNvPr id="3" name="テキスト ボックス 5"/>
        <xdr:cNvSpPr txBox="1"/>
      </xdr:nvSpPr>
      <xdr:spPr>
        <a:xfrm>
          <a:off x="4629151" y="64994"/>
          <a:ext cx="1371040" cy="2762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４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1)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179294</xdr:colOff>
      <xdr:row>0</xdr:row>
      <xdr:rowOff>0</xdr:rowOff>
    </xdr:from>
    <xdr:to>
      <xdr:col>23</xdr:col>
      <xdr:colOff>291353</xdr:colOff>
      <xdr:row>1</xdr:row>
      <xdr:rowOff>52107</xdr:rowOff>
    </xdr:to>
    <xdr:sp macro="" textlink="">
      <xdr:nvSpPr>
        <xdr:cNvPr id="4" name="テキスト ボックス 5"/>
        <xdr:cNvSpPr txBox="1"/>
      </xdr:nvSpPr>
      <xdr:spPr>
        <a:xfrm>
          <a:off x="6308912" y="0"/>
          <a:ext cx="1501588" cy="2762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４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5019262</xdr:colOff>
      <xdr:row>0</xdr:row>
      <xdr:rowOff>33130</xdr:rowOff>
    </xdr:from>
    <xdr:to>
      <xdr:col>3</xdr:col>
      <xdr:colOff>6275988</xdr:colOff>
      <xdr:row>0</xdr:row>
      <xdr:rowOff>215347</xdr:rowOff>
    </xdr:to>
    <xdr:sp macro="" textlink="">
      <xdr:nvSpPr>
        <xdr:cNvPr id="2" name="テキスト ボックス 5"/>
        <xdr:cNvSpPr txBox="1"/>
      </xdr:nvSpPr>
      <xdr:spPr>
        <a:xfrm>
          <a:off x="5226327" y="33130"/>
          <a:ext cx="1256726" cy="182217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４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3)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57150</xdr:rowOff>
    </xdr:from>
    <xdr:to>
      <xdr:col>13</xdr:col>
      <xdr:colOff>504251</xdr:colOff>
      <xdr:row>0</xdr:row>
      <xdr:rowOff>239367</xdr:rowOff>
    </xdr:to>
    <xdr:sp macro="" textlink="">
      <xdr:nvSpPr>
        <xdr:cNvPr id="3" name="テキスト ボックス 5"/>
        <xdr:cNvSpPr txBox="1"/>
      </xdr:nvSpPr>
      <xdr:spPr>
        <a:xfrm>
          <a:off x="6181725" y="57150"/>
          <a:ext cx="1256726" cy="182217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４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その４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topLeftCell="A10" zoomScaleNormal="100" zoomScaleSheetLayoutView="100" workbookViewId="0">
      <selection activeCell="G15" sqref="G15"/>
    </sheetView>
  </sheetViews>
  <sheetFormatPr defaultRowHeight="15.75" x14ac:dyDescent="0.25"/>
  <cols>
    <col min="1" max="20" width="3.5546875" customWidth="1"/>
  </cols>
  <sheetData>
    <row r="1" spans="1:20" x14ac:dyDescent="0.25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8"/>
    </row>
    <row r="2" spans="1:20" x14ac:dyDescent="0.25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</row>
    <row r="3" spans="1:20" x14ac:dyDescent="0.25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1"/>
    </row>
    <row r="4" spans="1:20" x14ac:dyDescent="0.25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1"/>
    </row>
    <row r="5" spans="1:20" x14ac:dyDescent="0.25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1"/>
    </row>
    <row r="6" spans="1:20" x14ac:dyDescent="0.2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1"/>
    </row>
    <row r="7" spans="1:20" ht="39" customHeight="1" x14ac:dyDescent="0.25">
      <c r="A7" s="222" t="s">
        <v>114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4"/>
    </row>
    <row r="8" spans="1:20" ht="39" customHeight="1" x14ac:dyDescent="0.25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7"/>
    </row>
    <row r="9" spans="1:20" ht="25.5" customHeight="1" x14ac:dyDescent="0.25">
      <c r="A9" s="225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7"/>
    </row>
    <row r="10" spans="1:20" ht="75" customHeight="1" x14ac:dyDescent="0.25">
      <c r="A10" s="228" t="s">
        <v>51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30"/>
    </row>
    <row r="11" spans="1:20" ht="87" customHeight="1" x14ac:dyDescent="0.25">
      <c r="A11" s="225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31"/>
      <c r="N11" s="231"/>
      <c r="O11" s="231"/>
      <c r="P11" s="231"/>
      <c r="Q11" s="231"/>
      <c r="R11" s="231"/>
      <c r="S11" s="231"/>
      <c r="T11" s="232"/>
    </row>
    <row r="12" spans="1:20" ht="21" x14ac:dyDescent="0.25">
      <c r="A12" s="225"/>
      <c r="B12" s="233" t="s">
        <v>116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32"/>
    </row>
    <row r="13" spans="1:20" x14ac:dyDescent="0.25">
      <c r="A13" s="234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20"/>
      <c r="O13" s="235"/>
      <c r="P13" s="235"/>
      <c r="Q13" s="235"/>
      <c r="R13" s="235"/>
      <c r="S13" s="235"/>
      <c r="T13" s="232"/>
    </row>
    <row r="14" spans="1:20" x14ac:dyDescent="0.25">
      <c r="A14" s="234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20"/>
      <c r="O14" s="235"/>
      <c r="P14" s="235"/>
      <c r="Q14" s="235"/>
      <c r="R14" s="235"/>
      <c r="S14" s="235"/>
      <c r="T14" s="232"/>
    </row>
    <row r="15" spans="1:20" x14ac:dyDescent="0.25">
      <c r="A15" s="234"/>
      <c r="B15" s="235"/>
      <c r="C15" s="235"/>
      <c r="D15" s="235"/>
      <c r="E15" s="235"/>
      <c r="F15" s="235"/>
      <c r="G15" s="235"/>
      <c r="H15" s="235"/>
      <c r="I15" s="235"/>
      <c r="J15" s="220"/>
      <c r="K15" s="220"/>
      <c r="L15" s="235"/>
      <c r="M15" s="235"/>
      <c r="N15" s="220"/>
      <c r="O15" s="235"/>
      <c r="P15" s="235"/>
      <c r="Q15" s="235"/>
      <c r="R15" s="235"/>
      <c r="S15" s="220"/>
      <c r="T15" s="232"/>
    </row>
    <row r="16" spans="1:20" x14ac:dyDescent="0.25">
      <c r="A16" s="234"/>
      <c r="B16" s="235"/>
      <c r="C16" s="235"/>
      <c r="D16" s="235"/>
      <c r="E16" s="235"/>
      <c r="F16" s="235"/>
      <c r="G16" s="235"/>
      <c r="H16" s="235"/>
      <c r="I16" s="235"/>
      <c r="J16" s="220"/>
      <c r="K16" s="220"/>
      <c r="L16" s="220"/>
      <c r="M16" s="235"/>
      <c r="N16" s="220"/>
      <c r="O16" s="235"/>
      <c r="P16" s="235"/>
      <c r="Q16" s="235"/>
      <c r="R16" s="235"/>
      <c r="S16" s="235"/>
      <c r="T16" s="232"/>
    </row>
    <row r="17" spans="1:20" x14ac:dyDescent="0.25">
      <c r="A17" s="234"/>
      <c r="B17" s="235"/>
      <c r="C17" s="235"/>
      <c r="D17" s="235"/>
      <c r="E17" s="235"/>
      <c r="F17" s="235"/>
      <c r="G17" s="235"/>
      <c r="H17" s="235"/>
      <c r="I17" s="235"/>
      <c r="J17" s="220"/>
      <c r="K17" s="220"/>
      <c r="L17" s="220"/>
      <c r="M17" s="235"/>
      <c r="N17" s="235"/>
      <c r="O17" s="235"/>
      <c r="P17" s="235"/>
      <c r="Q17" s="235"/>
      <c r="R17" s="235"/>
      <c r="S17" s="235"/>
      <c r="T17" s="232"/>
    </row>
    <row r="18" spans="1:20" x14ac:dyDescent="0.25">
      <c r="A18" s="219"/>
      <c r="B18" s="236"/>
      <c r="C18" s="235"/>
      <c r="D18" s="235"/>
      <c r="E18" s="235"/>
      <c r="F18" s="235"/>
      <c r="G18" s="235"/>
      <c r="H18" s="235"/>
      <c r="I18" s="237" t="s">
        <v>94</v>
      </c>
      <c r="J18" s="237"/>
      <c r="K18" s="220"/>
      <c r="L18" s="220"/>
      <c r="M18" s="235"/>
      <c r="N18" s="235"/>
      <c r="O18" s="235"/>
      <c r="P18" s="235"/>
      <c r="Q18" s="235"/>
      <c r="R18" s="235"/>
      <c r="S18" s="220"/>
      <c r="T18" s="232"/>
    </row>
    <row r="19" spans="1:20" x14ac:dyDescent="0.25">
      <c r="A19" s="219"/>
      <c r="B19" s="220"/>
      <c r="C19" s="220"/>
      <c r="D19" s="220"/>
      <c r="E19" s="220"/>
      <c r="F19" s="220"/>
      <c r="G19" s="220"/>
      <c r="H19" s="220"/>
      <c r="I19" s="237"/>
      <c r="J19" s="237" t="s">
        <v>16</v>
      </c>
      <c r="K19" s="220"/>
      <c r="L19" s="220"/>
      <c r="M19" s="220"/>
      <c r="N19" s="220"/>
      <c r="O19" s="220"/>
      <c r="P19" s="220"/>
      <c r="Q19" s="220"/>
      <c r="R19" s="220"/>
      <c r="S19" s="220"/>
      <c r="T19" s="221"/>
    </row>
    <row r="20" spans="1:20" x14ac:dyDescent="0.25">
      <c r="A20" s="219"/>
      <c r="B20" s="220"/>
      <c r="C20" s="220"/>
      <c r="D20" s="220"/>
      <c r="E20" s="220"/>
      <c r="F20" s="220"/>
      <c r="G20" s="220"/>
      <c r="H20" s="220"/>
      <c r="I20" s="237"/>
      <c r="J20" s="237" t="s">
        <v>11</v>
      </c>
      <c r="K20" s="220"/>
      <c r="L20" s="220"/>
      <c r="M20" s="220"/>
      <c r="N20" s="220"/>
      <c r="O20" s="220"/>
      <c r="P20" s="220"/>
      <c r="Q20" s="220"/>
      <c r="R20" s="220"/>
      <c r="S20" s="220"/>
      <c r="T20" s="221"/>
    </row>
    <row r="21" spans="1:20" x14ac:dyDescent="0.25">
      <c r="A21" s="219"/>
      <c r="B21" s="220"/>
      <c r="C21" s="220"/>
      <c r="D21" s="220"/>
      <c r="E21" s="220"/>
      <c r="F21" s="220"/>
      <c r="G21" s="220"/>
      <c r="H21" s="220"/>
      <c r="I21" s="237"/>
      <c r="J21" s="237" t="s">
        <v>8</v>
      </c>
      <c r="K21" s="220"/>
      <c r="L21" s="220"/>
      <c r="M21" s="220"/>
      <c r="N21" s="220"/>
      <c r="O21" s="220"/>
      <c r="P21" s="220"/>
      <c r="Q21" s="220"/>
      <c r="R21" s="220"/>
      <c r="S21" s="238"/>
      <c r="T21" s="221"/>
    </row>
    <row r="22" spans="1:20" ht="16.5" x14ac:dyDescent="0.25">
      <c r="A22" s="219"/>
      <c r="B22" s="220"/>
      <c r="C22" s="220"/>
      <c r="D22" s="220"/>
      <c r="E22" s="220"/>
      <c r="F22" s="220"/>
      <c r="G22" s="220"/>
      <c r="H22" s="220"/>
      <c r="I22" s="242"/>
      <c r="J22" s="237" t="s">
        <v>9</v>
      </c>
      <c r="K22" s="220"/>
      <c r="L22" s="220"/>
      <c r="M22" s="220"/>
      <c r="N22" s="220"/>
      <c r="O22" s="220"/>
      <c r="P22" s="220"/>
      <c r="Q22" s="220"/>
      <c r="R22" s="220"/>
      <c r="S22" s="220"/>
      <c r="T22" s="221"/>
    </row>
    <row r="23" spans="1:20" x14ac:dyDescent="0.25">
      <c r="A23" s="219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1"/>
    </row>
    <row r="24" spans="1:20" x14ac:dyDescent="0.25">
      <c r="A24" s="243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1"/>
    </row>
    <row r="25" spans="1:20" x14ac:dyDescent="0.25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1"/>
    </row>
    <row r="26" spans="1:20" x14ac:dyDescent="0.25">
      <c r="A26" s="219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1"/>
    </row>
    <row r="27" spans="1:20" x14ac:dyDescent="0.25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1"/>
    </row>
    <row r="28" spans="1:20" x14ac:dyDescent="0.25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1"/>
    </row>
    <row r="29" spans="1:20" x14ac:dyDescent="0.25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1"/>
    </row>
    <row r="30" spans="1:20" x14ac:dyDescent="0.25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1"/>
    </row>
    <row r="31" spans="1:20" x14ac:dyDescent="0.25">
      <c r="A31" s="219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1"/>
    </row>
    <row r="32" spans="1:20" x14ac:dyDescent="0.25">
      <c r="A32" s="219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1"/>
    </row>
    <row r="33" spans="1:20" x14ac:dyDescent="0.25">
      <c r="A33" s="219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1"/>
    </row>
    <row r="34" spans="1:20" x14ac:dyDescent="0.25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1"/>
    </row>
    <row r="35" spans="1:20" x14ac:dyDescent="0.25">
      <c r="A35" s="239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1"/>
    </row>
  </sheetData>
  <mergeCells count="2">
    <mergeCell ref="A10:T10"/>
    <mergeCell ref="A7:T7"/>
  </mergeCells>
  <phoneticPr fontId="1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view="pageBreakPreview" topLeftCell="A7" zoomScaleNormal="85" zoomScaleSheetLayoutView="100" workbookViewId="0">
      <selection activeCell="Q37" sqref="Q37:S37"/>
    </sheetView>
  </sheetViews>
  <sheetFormatPr defaultRowHeight="13.5" x14ac:dyDescent="0.25"/>
  <cols>
    <col min="1" max="2" width="1.33203125" style="1" customWidth="1"/>
    <col min="3" max="24" width="4" style="1" customWidth="1"/>
    <col min="25" max="16384" width="8.88671875" style="1"/>
  </cols>
  <sheetData>
    <row r="1" spans="1:24" ht="17.25" x14ac:dyDescent="0.25">
      <c r="A1" s="2" t="s">
        <v>22</v>
      </c>
    </row>
    <row r="2" spans="1:24" ht="21.75" customHeight="1" x14ac:dyDescent="0.25">
      <c r="B2" s="1" t="s">
        <v>95</v>
      </c>
    </row>
    <row r="3" spans="1:24" ht="29.25" customHeight="1" x14ac:dyDescent="0.25">
      <c r="C3" s="114" t="s">
        <v>24</v>
      </c>
      <c r="D3" s="115"/>
      <c r="E3" s="115"/>
      <c r="F3" s="115"/>
      <c r="G3" s="115"/>
      <c r="H3" s="116"/>
      <c r="I3" s="89" t="s">
        <v>107</v>
      </c>
      <c r="J3" s="90"/>
      <c r="K3" s="90"/>
      <c r="L3" s="90"/>
      <c r="M3" s="94" t="s">
        <v>30</v>
      </c>
      <c r="N3" s="94"/>
      <c r="O3" s="94"/>
      <c r="P3" s="113"/>
      <c r="R3" s="98" t="s">
        <v>28</v>
      </c>
      <c r="S3" s="99"/>
      <c r="T3" s="99"/>
      <c r="U3" s="99"/>
      <c r="V3" s="99"/>
      <c r="W3" s="99"/>
      <c r="X3" s="100"/>
    </row>
    <row r="4" spans="1:24" ht="29.25" customHeight="1" x14ac:dyDescent="0.25">
      <c r="C4" s="114" t="s">
        <v>25</v>
      </c>
      <c r="D4" s="115"/>
      <c r="E4" s="115"/>
      <c r="F4" s="115"/>
      <c r="G4" s="115"/>
      <c r="H4" s="116"/>
      <c r="I4" s="91"/>
      <c r="J4" s="92"/>
      <c r="K4" s="92"/>
      <c r="L4" s="92"/>
      <c r="M4" s="93" t="s">
        <v>31</v>
      </c>
      <c r="N4" s="93"/>
      <c r="O4" s="93"/>
      <c r="P4" s="112"/>
      <c r="R4" s="101" t="s">
        <v>54</v>
      </c>
      <c r="S4" s="102"/>
      <c r="T4" s="102"/>
      <c r="U4" s="102"/>
      <c r="V4" s="102"/>
      <c r="W4" s="102"/>
      <c r="X4" s="103"/>
    </row>
    <row r="5" spans="1:24" ht="29.25" customHeight="1" x14ac:dyDescent="0.25">
      <c r="C5" s="89" t="s">
        <v>55</v>
      </c>
      <c r="D5" s="90"/>
      <c r="E5" s="94" t="s">
        <v>57</v>
      </c>
      <c r="F5" s="94"/>
      <c r="G5" s="94"/>
      <c r="H5" s="113"/>
      <c r="I5" s="106" t="s">
        <v>99</v>
      </c>
      <c r="J5" s="107"/>
      <c r="K5" s="107"/>
      <c r="L5" s="107"/>
      <c r="M5" s="90" t="s">
        <v>33</v>
      </c>
      <c r="N5" s="90"/>
      <c r="O5" s="90"/>
      <c r="P5" s="110"/>
      <c r="R5" s="101"/>
      <c r="S5" s="102"/>
      <c r="T5" s="102"/>
      <c r="U5" s="102"/>
      <c r="V5" s="102"/>
      <c r="W5" s="102"/>
      <c r="X5" s="103"/>
    </row>
    <row r="6" spans="1:24" ht="29.25" customHeight="1" x14ac:dyDescent="0.25">
      <c r="C6" s="91"/>
      <c r="D6" s="92"/>
      <c r="E6" s="93" t="s">
        <v>58</v>
      </c>
      <c r="F6" s="93"/>
      <c r="G6" s="93"/>
      <c r="H6" s="112"/>
      <c r="I6" s="108"/>
      <c r="J6" s="109"/>
      <c r="K6" s="109"/>
      <c r="L6" s="109"/>
      <c r="M6" s="92"/>
      <c r="N6" s="92"/>
      <c r="O6" s="92"/>
      <c r="P6" s="111"/>
      <c r="R6" s="101"/>
      <c r="S6" s="102"/>
      <c r="T6" s="102"/>
      <c r="U6" s="102"/>
      <c r="V6" s="102"/>
      <c r="W6" s="102"/>
      <c r="X6" s="103"/>
    </row>
    <row r="7" spans="1:24" ht="16.5" customHeight="1" x14ac:dyDescent="0.25">
      <c r="Q7" s="6"/>
      <c r="R7" s="6"/>
      <c r="S7" s="6"/>
    </row>
    <row r="8" spans="1:24" ht="20.25" customHeight="1" x14ac:dyDescent="0.25">
      <c r="C8" s="95" t="s">
        <v>96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31.5" customHeight="1" x14ac:dyDescent="0.25">
      <c r="C9" s="85" t="s">
        <v>23</v>
      </c>
      <c r="D9" s="85"/>
      <c r="E9" s="85"/>
      <c r="F9" s="85"/>
      <c r="G9" s="85"/>
      <c r="H9" s="85" t="s">
        <v>8</v>
      </c>
      <c r="I9" s="85"/>
      <c r="J9" s="85"/>
      <c r="K9" s="85"/>
      <c r="L9" s="85" t="s">
        <v>11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104" t="s">
        <v>27</v>
      </c>
      <c r="X9" s="105"/>
    </row>
    <row r="10" spans="1:24" ht="28.5" customHeight="1" x14ac:dyDescent="0.25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28.5" customHeight="1" x14ac:dyDescent="0.25"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4" ht="28.5" customHeight="1" x14ac:dyDescent="0.25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28.5" customHeight="1" x14ac:dyDescent="0.25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9.75" customHeight="1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4"/>
      <c r="R14" s="4"/>
      <c r="S14" s="4"/>
    </row>
    <row r="15" spans="1:24" ht="18.75" customHeight="1" x14ac:dyDescent="0.25">
      <c r="C15" s="95" t="s">
        <v>97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</row>
    <row r="16" spans="1:24" ht="20.25" customHeight="1" x14ac:dyDescent="0.25">
      <c r="C16" s="88" t="s">
        <v>23</v>
      </c>
      <c r="D16" s="88"/>
      <c r="E16" s="88"/>
      <c r="F16" s="88"/>
      <c r="G16" s="88"/>
      <c r="H16" s="88" t="s">
        <v>47</v>
      </c>
      <c r="I16" s="88"/>
      <c r="J16" s="88"/>
      <c r="K16" s="88"/>
      <c r="L16" s="88"/>
      <c r="M16" s="88"/>
      <c r="N16" s="88"/>
      <c r="O16" s="88"/>
      <c r="P16" s="88"/>
      <c r="Q16" s="121" t="s">
        <v>26</v>
      </c>
      <c r="R16" s="122"/>
      <c r="S16" s="122"/>
      <c r="T16" s="123"/>
      <c r="U16" s="87" t="s">
        <v>29</v>
      </c>
      <c r="V16" s="87"/>
      <c r="W16" s="87"/>
      <c r="X16" s="87"/>
    </row>
    <row r="17" spans="1:24" ht="16.5" customHeight="1" x14ac:dyDescent="0.25"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 t="s">
        <v>57</v>
      </c>
      <c r="R17" s="88"/>
      <c r="S17" s="88" t="s">
        <v>58</v>
      </c>
      <c r="T17" s="88"/>
      <c r="U17" s="87"/>
      <c r="V17" s="87"/>
      <c r="W17" s="87"/>
      <c r="X17" s="87"/>
    </row>
    <row r="18" spans="1:24" ht="42.75" customHeight="1" x14ac:dyDescent="0.25"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85"/>
      <c r="S18" s="88"/>
      <c r="T18" s="88"/>
      <c r="U18" s="86" t="s">
        <v>32</v>
      </c>
      <c r="V18" s="86"/>
      <c r="W18" s="86"/>
      <c r="X18" s="86"/>
    </row>
    <row r="19" spans="1:24" ht="42.75" customHeight="1" x14ac:dyDescent="0.25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5"/>
      <c r="S19" s="88"/>
      <c r="T19" s="88"/>
      <c r="U19" s="86" t="s">
        <v>32</v>
      </c>
      <c r="V19" s="86"/>
      <c r="W19" s="86"/>
      <c r="X19" s="86"/>
    </row>
    <row r="20" spans="1:24" ht="42.75" customHeight="1" x14ac:dyDescent="0.25"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85"/>
      <c r="S20" s="88"/>
      <c r="T20" s="88"/>
      <c r="U20" s="86" t="s">
        <v>32</v>
      </c>
      <c r="V20" s="86"/>
      <c r="W20" s="86"/>
      <c r="X20" s="86"/>
    </row>
    <row r="21" spans="1:24" ht="42.75" customHeight="1" x14ac:dyDescent="0.25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  <c r="R21" s="85"/>
      <c r="S21" s="88"/>
      <c r="T21" s="88"/>
      <c r="U21" s="86" t="s">
        <v>32</v>
      </c>
      <c r="V21" s="86"/>
      <c r="W21" s="86"/>
      <c r="X21" s="86"/>
    </row>
    <row r="22" spans="1:24" ht="7.5" customHeight="1" x14ac:dyDescent="0.25"/>
    <row r="23" spans="1:24" x14ac:dyDescent="0.25">
      <c r="C23" s="143" t="s">
        <v>49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5"/>
    </row>
    <row r="24" spans="1:24" ht="41.25" customHeight="1" x14ac:dyDescent="0.25"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8"/>
    </row>
    <row r="25" spans="1:24" ht="9" customHeight="1" x14ac:dyDescent="0.25">
      <c r="C25" s="149"/>
      <c r="D25" s="149"/>
      <c r="E25" s="149"/>
    </row>
    <row r="26" spans="1:24" ht="15" customHeight="1" x14ac:dyDescent="0.25">
      <c r="C26" s="150" t="s">
        <v>53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</row>
    <row r="27" spans="1:24" ht="53.25" customHeight="1" x14ac:dyDescent="0.25">
      <c r="C27" s="153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5"/>
    </row>
    <row r="28" spans="1:24" ht="9.75" customHeight="1" x14ac:dyDescent="0.25"/>
    <row r="29" spans="1:24" ht="15" customHeight="1" x14ac:dyDescent="0.25">
      <c r="A29" s="1" t="s">
        <v>35</v>
      </c>
    </row>
    <row r="30" spans="1:24" ht="9" customHeight="1" thickBot="1" x14ac:dyDescent="0.3"/>
    <row r="31" spans="1:24" ht="24" customHeight="1" x14ac:dyDescent="0.25">
      <c r="C31" s="85" t="s">
        <v>36</v>
      </c>
      <c r="D31" s="85"/>
      <c r="E31" s="85"/>
      <c r="F31" s="85" t="s">
        <v>7</v>
      </c>
      <c r="G31" s="85"/>
      <c r="H31" s="85"/>
      <c r="I31" s="85"/>
      <c r="J31" s="85"/>
      <c r="K31" s="85"/>
      <c r="L31" s="85" t="s">
        <v>17</v>
      </c>
      <c r="M31" s="85"/>
      <c r="N31" s="85"/>
      <c r="O31" s="85"/>
      <c r="P31" s="85"/>
      <c r="Q31" s="96"/>
      <c r="R31" s="126" t="s">
        <v>41</v>
      </c>
      <c r="S31" s="126"/>
      <c r="T31" s="129"/>
      <c r="U31" s="135" t="s">
        <v>59</v>
      </c>
      <c r="V31" s="136"/>
      <c r="W31" s="137"/>
    </row>
    <row r="32" spans="1:24" ht="24" customHeight="1" x14ac:dyDescent="0.25">
      <c r="C32" s="85"/>
      <c r="D32" s="85"/>
      <c r="E32" s="85"/>
      <c r="F32" s="85" t="s">
        <v>37</v>
      </c>
      <c r="G32" s="85"/>
      <c r="H32" s="85"/>
      <c r="I32" s="85" t="s">
        <v>38</v>
      </c>
      <c r="J32" s="85"/>
      <c r="K32" s="85"/>
      <c r="L32" s="85" t="s">
        <v>39</v>
      </c>
      <c r="M32" s="85"/>
      <c r="N32" s="85"/>
      <c r="O32" s="85" t="s">
        <v>40</v>
      </c>
      <c r="P32" s="85"/>
      <c r="Q32" s="96"/>
      <c r="R32" s="126"/>
      <c r="S32" s="126"/>
      <c r="T32" s="129"/>
      <c r="U32" s="138"/>
      <c r="V32" s="85"/>
      <c r="W32" s="139"/>
    </row>
    <row r="33" spans="1:24" ht="32.25" customHeight="1" thickBot="1" x14ac:dyDescent="0.3">
      <c r="C33" s="97"/>
      <c r="D33" s="97"/>
      <c r="E33" s="97"/>
      <c r="F33" s="118"/>
      <c r="G33" s="118"/>
      <c r="H33" s="118"/>
      <c r="I33" s="118"/>
      <c r="J33" s="118"/>
      <c r="K33" s="118"/>
      <c r="L33" s="97"/>
      <c r="M33" s="97"/>
      <c r="N33" s="97"/>
      <c r="O33" s="97"/>
      <c r="P33" s="97"/>
      <c r="Q33" s="131"/>
      <c r="R33" s="125">
        <f>+L33*F33+O33*I33</f>
        <v>0</v>
      </c>
      <c r="S33" s="125"/>
      <c r="T33" s="130"/>
      <c r="U33" s="132" t="e">
        <f>+ROUND(R33/(F33+I33),0)</f>
        <v>#DIV/0!</v>
      </c>
      <c r="V33" s="133"/>
      <c r="W33" s="134"/>
    </row>
    <row r="34" spans="1:24" s="8" customFormat="1" ht="11.25" customHeight="1" x14ac:dyDescent="0.25">
      <c r="A34" s="5"/>
      <c r="B34" s="5"/>
      <c r="C34" s="9"/>
      <c r="D34" s="9"/>
      <c r="E34" s="9"/>
      <c r="F34" s="7"/>
      <c r="G34" s="7"/>
      <c r="H34" s="7"/>
      <c r="I34" s="7"/>
      <c r="J34" s="7"/>
      <c r="K34" s="7"/>
      <c r="L34" s="9"/>
      <c r="M34" s="9"/>
      <c r="N34" s="9"/>
      <c r="O34" s="9"/>
      <c r="P34" s="9"/>
      <c r="Q34" s="9"/>
      <c r="R34" s="9"/>
      <c r="S34" s="9"/>
      <c r="T34" s="9"/>
      <c r="U34" s="5"/>
    </row>
    <row r="35" spans="1:24" ht="19.5" customHeight="1" thickBot="1" x14ac:dyDescent="0.3">
      <c r="C35" s="85" t="s">
        <v>42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119"/>
      <c r="P35" s="120"/>
      <c r="Q35" s="126" t="s">
        <v>44</v>
      </c>
      <c r="R35" s="126"/>
      <c r="S35" s="126"/>
      <c r="T35" s="128" t="s">
        <v>52</v>
      </c>
      <c r="U35" s="85"/>
      <c r="V35" s="85"/>
      <c r="W35" s="85"/>
      <c r="X35" s="85"/>
    </row>
    <row r="36" spans="1:24" ht="19.5" customHeight="1" x14ac:dyDescent="0.25">
      <c r="C36" s="85" t="s">
        <v>1</v>
      </c>
      <c r="D36" s="85"/>
      <c r="E36" s="85" t="s">
        <v>2</v>
      </c>
      <c r="F36" s="85"/>
      <c r="G36" s="85" t="s">
        <v>3</v>
      </c>
      <c r="H36" s="85"/>
      <c r="I36" s="85" t="s">
        <v>4</v>
      </c>
      <c r="J36" s="85"/>
      <c r="K36" s="117" t="s">
        <v>5</v>
      </c>
      <c r="L36" s="117"/>
      <c r="M36" s="85" t="s">
        <v>6</v>
      </c>
      <c r="N36" s="96"/>
      <c r="O36" s="140" t="s">
        <v>43</v>
      </c>
      <c r="P36" s="137"/>
      <c r="Q36" s="127"/>
      <c r="R36" s="126"/>
      <c r="S36" s="126"/>
      <c r="T36" s="128" t="s">
        <v>45</v>
      </c>
      <c r="U36" s="85"/>
      <c r="V36" s="85"/>
      <c r="W36" s="105" t="s">
        <v>46</v>
      </c>
      <c r="X36" s="105"/>
    </row>
    <row r="37" spans="1:24" ht="36" customHeight="1" thickBot="1" x14ac:dyDescent="0.3"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31"/>
      <c r="O37" s="141">
        <f>+M37+K37+I37+G37+E37+C37</f>
        <v>0</v>
      </c>
      <c r="P37" s="142"/>
      <c r="Q37" s="124">
        <f>+SUM(C37:N37)*SUM(F33:K33)</f>
        <v>0</v>
      </c>
      <c r="R37" s="125"/>
      <c r="S37" s="125"/>
      <c r="T37" s="124">
        <f>+R33-Q37</f>
        <v>0</v>
      </c>
      <c r="U37" s="125"/>
      <c r="V37" s="125"/>
      <c r="W37" s="125" t="e">
        <f>+T37/C33</f>
        <v>#DIV/0!</v>
      </c>
      <c r="X37" s="125"/>
    </row>
    <row r="38" spans="1:24" ht="18.75" customHeight="1" x14ac:dyDescent="0.25">
      <c r="C38" s="1" t="s">
        <v>10</v>
      </c>
    </row>
    <row r="39" spans="1:24" x14ac:dyDescent="0.25">
      <c r="C39" s="1" t="s">
        <v>34</v>
      </c>
      <c r="D39" s="5"/>
    </row>
  </sheetData>
  <mergeCells count="109">
    <mergeCell ref="C23:X23"/>
    <mergeCell ref="C24:X24"/>
    <mergeCell ref="C25:E25"/>
    <mergeCell ref="C26:X26"/>
    <mergeCell ref="C27:X27"/>
    <mergeCell ref="H21:P21"/>
    <mergeCell ref="Q21:R21"/>
    <mergeCell ref="S21:T21"/>
    <mergeCell ref="Q19:R19"/>
    <mergeCell ref="S19:T19"/>
    <mergeCell ref="C20:G20"/>
    <mergeCell ref="H20:P20"/>
    <mergeCell ref="Q20:R20"/>
    <mergeCell ref="S20:T20"/>
    <mergeCell ref="U21:X21"/>
    <mergeCell ref="U20:X20"/>
    <mergeCell ref="C19:G19"/>
    <mergeCell ref="H19:P19"/>
    <mergeCell ref="L31:Q31"/>
    <mergeCell ref="F31:K31"/>
    <mergeCell ref="C15:X15"/>
    <mergeCell ref="Q16:T16"/>
    <mergeCell ref="C21:G21"/>
    <mergeCell ref="C36:D36"/>
    <mergeCell ref="W13:X13"/>
    <mergeCell ref="Q37:S37"/>
    <mergeCell ref="Q35:S36"/>
    <mergeCell ref="W37:X37"/>
    <mergeCell ref="W36:X36"/>
    <mergeCell ref="T37:V37"/>
    <mergeCell ref="T36:V36"/>
    <mergeCell ref="T35:X35"/>
    <mergeCell ref="R31:T32"/>
    <mergeCell ref="R33:T33"/>
    <mergeCell ref="O33:Q33"/>
    <mergeCell ref="U33:W33"/>
    <mergeCell ref="U31:W32"/>
    <mergeCell ref="O36:P36"/>
    <mergeCell ref="M36:N36"/>
    <mergeCell ref="O37:P37"/>
    <mergeCell ref="M37:N37"/>
    <mergeCell ref="K37:L37"/>
    <mergeCell ref="I37:J37"/>
    <mergeCell ref="E37:F37"/>
    <mergeCell ref="G37:H37"/>
    <mergeCell ref="C37:D37"/>
    <mergeCell ref="K36:L36"/>
    <mergeCell ref="I36:J36"/>
    <mergeCell ref="G36:H36"/>
    <mergeCell ref="E36:F36"/>
    <mergeCell ref="I33:K33"/>
    <mergeCell ref="F33:H33"/>
    <mergeCell ref="C33:E33"/>
    <mergeCell ref="C35:P35"/>
    <mergeCell ref="C31:E32"/>
    <mergeCell ref="L32:N32"/>
    <mergeCell ref="I32:K32"/>
    <mergeCell ref="F32:H32"/>
    <mergeCell ref="O32:Q32"/>
    <mergeCell ref="L33:N33"/>
    <mergeCell ref="R3:X3"/>
    <mergeCell ref="R4:X6"/>
    <mergeCell ref="C9:G9"/>
    <mergeCell ref="H9:K9"/>
    <mergeCell ref="W9:X9"/>
    <mergeCell ref="M4:N4"/>
    <mergeCell ref="M3:N3"/>
    <mergeCell ref="I3:L4"/>
    <mergeCell ref="I5:L6"/>
    <mergeCell ref="M5:P6"/>
    <mergeCell ref="O4:P4"/>
    <mergeCell ref="O3:P3"/>
    <mergeCell ref="C4:F4"/>
    <mergeCell ref="C3:F3"/>
    <mergeCell ref="G6:H6"/>
    <mergeCell ref="G5:H5"/>
    <mergeCell ref="G4:H4"/>
    <mergeCell ref="G3:H3"/>
    <mergeCell ref="C5:D6"/>
    <mergeCell ref="E6:F6"/>
    <mergeCell ref="E5:F5"/>
    <mergeCell ref="C8:X8"/>
    <mergeCell ref="L9:V9"/>
    <mergeCell ref="H10:K10"/>
    <mergeCell ref="H11:K11"/>
    <mergeCell ref="H12:K12"/>
    <mergeCell ref="H13:K13"/>
    <mergeCell ref="C10:G10"/>
    <mergeCell ref="C11:G11"/>
    <mergeCell ref="C12:G12"/>
    <mergeCell ref="C13:G13"/>
    <mergeCell ref="W10:X10"/>
    <mergeCell ref="L10:V10"/>
    <mergeCell ref="L11:V11"/>
    <mergeCell ref="W12:X12"/>
    <mergeCell ref="W11:X11"/>
    <mergeCell ref="C18:G18"/>
    <mergeCell ref="L12:V12"/>
    <mergeCell ref="L13:V13"/>
    <mergeCell ref="U19:X19"/>
    <mergeCell ref="U18:X18"/>
    <mergeCell ref="U16:X17"/>
    <mergeCell ref="S17:T17"/>
    <mergeCell ref="Q17:R17"/>
    <mergeCell ref="S18:T18"/>
    <mergeCell ref="Q18:R18"/>
    <mergeCell ref="H16:P17"/>
    <mergeCell ref="C16:G17"/>
    <mergeCell ref="H18:P18"/>
  </mergeCells>
  <phoneticPr fontId="1"/>
  <pageMargins left="0.51181102362204722" right="0.51181102362204722" top="0.55118110236220474" bottom="0.35433070866141736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view="pageBreakPreview" zoomScale="60" zoomScaleNormal="115" workbookViewId="0">
      <selection activeCell="H2" sqref="H2"/>
    </sheetView>
  </sheetViews>
  <sheetFormatPr defaultRowHeight="12" x14ac:dyDescent="0.25"/>
  <cols>
    <col min="1" max="1" width="0.88671875" style="37" customWidth="1"/>
    <col min="2" max="2" width="0.44140625" style="37" customWidth="1"/>
    <col min="3" max="3" width="1.88671875" style="37" customWidth="1"/>
    <col min="4" max="4" width="74.44140625" style="37" customWidth="1"/>
    <col min="5" max="5" width="8.5546875" style="37" hidden="1" customWidth="1"/>
    <col min="6" max="6" width="14.77734375" style="37" hidden="1" customWidth="1"/>
    <col min="7" max="7" width="1" style="37" customWidth="1"/>
    <col min="8" max="16384" width="8.88671875" style="37"/>
  </cols>
  <sheetData>
    <row r="1" spans="2:12" ht="23.25" customHeight="1" x14ac:dyDescent="0.25">
      <c r="B1" s="156"/>
      <c r="C1" s="156"/>
      <c r="D1" s="156"/>
      <c r="F1" s="37" t="s">
        <v>50</v>
      </c>
    </row>
    <row r="2" spans="2:12" ht="17.25" x14ac:dyDescent="0.25">
      <c r="B2" s="163" t="str">
        <f>+IF(B1="","3．提案内容（協定事項)","１　取組内容")</f>
        <v>3．提案内容（協定事項)</v>
      </c>
      <c r="C2" s="163"/>
      <c r="D2" s="163"/>
    </row>
    <row r="3" spans="2:12" ht="15" hidden="1" customHeight="1" x14ac:dyDescent="0.25">
      <c r="C3" s="160" t="s">
        <v>21</v>
      </c>
      <c r="D3" s="160"/>
    </row>
    <row r="4" spans="2:12" hidden="1" x14ac:dyDescent="0.25">
      <c r="C4" s="160"/>
      <c r="D4" s="160"/>
    </row>
    <row r="5" spans="2:12" s="38" customFormat="1" ht="20.25" customHeight="1" x14ac:dyDescent="0.25">
      <c r="C5" s="39" t="s">
        <v>105</v>
      </c>
      <c r="D5" s="40"/>
      <c r="F5" s="37"/>
      <c r="G5" s="37"/>
      <c r="J5" s="159" t="s">
        <v>56</v>
      </c>
      <c r="K5" s="159"/>
      <c r="L5" s="159"/>
    </row>
    <row r="6" spans="2:12" s="38" customFormat="1" ht="144.75" customHeight="1" x14ac:dyDescent="0.25">
      <c r="C6" s="157"/>
      <c r="D6" s="158"/>
      <c r="F6" s="37"/>
      <c r="G6" s="37"/>
      <c r="J6" s="159"/>
      <c r="K6" s="159"/>
      <c r="L6" s="159"/>
    </row>
    <row r="7" spans="2:12" s="38" customFormat="1" ht="13.5" hidden="1" x14ac:dyDescent="0.25">
      <c r="C7" s="41" t="s">
        <v>98</v>
      </c>
      <c r="D7" s="42"/>
    </row>
    <row r="8" spans="2:12" s="38" customFormat="1" ht="13.5" hidden="1" x14ac:dyDescent="0.25">
      <c r="C8" s="43"/>
      <c r="D8" s="44" t="s">
        <v>19</v>
      </c>
    </row>
    <row r="9" spans="2:12" s="38" customFormat="1" ht="89.25" hidden="1" customHeight="1" x14ac:dyDescent="0.25">
      <c r="C9" s="43"/>
      <c r="D9" s="45"/>
    </row>
    <row r="10" spans="2:12" s="38" customFormat="1" ht="13.5" hidden="1" x14ac:dyDescent="0.25">
      <c r="C10" s="43"/>
      <c r="D10" s="44" t="s">
        <v>20</v>
      </c>
    </row>
    <row r="11" spans="2:12" s="38" customFormat="1" ht="89.25" hidden="1" customHeight="1" x14ac:dyDescent="0.25">
      <c r="C11" s="43"/>
      <c r="D11" s="46"/>
    </row>
    <row r="12" spans="2:12" s="38" customFormat="1" ht="20.25" customHeight="1" x14ac:dyDescent="0.25">
      <c r="C12" s="47" t="s">
        <v>100</v>
      </c>
      <c r="D12" s="48"/>
    </row>
    <row r="13" spans="2:12" s="38" customFormat="1" ht="144.75" customHeight="1" x14ac:dyDescent="0.25">
      <c r="C13" s="161"/>
      <c r="D13" s="162"/>
    </row>
    <row r="14" spans="2:12" s="38" customFormat="1" ht="20.25" customHeight="1" x14ac:dyDescent="0.25">
      <c r="C14" s="47" t="s">
        <v>101</v>
      </c>
      <c r="D14" s="48"/>
    </row>
    <row r="15" spans="2:12" s="38" customFormat="1" ht="144.75" customHeight="1" x14ac:dyDescent="0.25">
      <c r="C15" s="161"/>
      <c r="D15" s="162"/>
    </row>
    <row r="16" spans="2:12" s="38" customFormat="1" ht="20.25" customHeight="1" x14ac:dyDescent="0.25">
      <c r="C16" s="47" t="s">
        <v>102</v>
      </c>
      <c r="D16" s="48"/>
    </row>
    <row r="17" spans="3:4" s="38" customFormat="1" ht="144.75" customHeight="1" x14ac:dyDescent="0.25">
      <c r="C17" s="49"/>
      <c r="D17" s="46"/>
    </row>
  </sheetData>
  <mergeCells count="7">
    <mergeCell ref="B1:D1"/>
    <mergeCell ref="C6:D6"/>
    <mergeCell ref="J5:L6"/>
    <mergeCell ref="C3:D4"/>
    <mergeCell ref="C15:D15"/>
    <mergeCell ref="C13:D13"/>
    <mergeCell ref="B2:D2"/>
  </mergeCells>
  <phoneticPr fontId="1"/>
  <dataValidations count="1">
    <dataValidation type="list" allowBlank="1" showInputMessage="1" showErrorMessage="1" sqref="B1:D1">
      <formula1>$F$1:$F$2</formula1>
    </dataValidation>
  </dataValidations>
  <pageMargins left="0.51181102362204722" right="0.31496062992125984" top="0.35433070866141736" bottom="0.35433070866141736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showZeros="0" view="pageBreakPreview" zoomScale="80" zoomScaleNormal="100" zoomScaleSheetLayoutView="80" workbookViewId="0">
      <selection activeCell="E35" sqref="E35"/>
    </sheetView>
  </sheetViews>
  <sheetFormatPr defaultRowHeight="13.5" x14ac:dyDescent="0.25"/>
  <cols>
    <col min="1" max="1" width="1.33203125" style="10" customWidth="1"/>
    <col min="2" max="2" width="4.44140625" style="10" customWidth="1"/>
    <col min="3" max="3" width="5.109375" style="10" bestFit="1" customWidth="1"/>
    <col min="4" max="4" width="6.44140625" style="10" customWidth="1"/>
    <col min="5" max="5" width="9.77734375" style="10" customWidth="1"/>
    <col min="6" max="6" width="9.6640625" style="10" customWidth="1"/>
    <col min="7" max="7" width="3.109375" style="10" bestFit="1" customWidth="1"/>
    <col min="8" max="8" width="6.33203125" style="10" customWidth="1"/>
    <col min="9" max="9" width="7.6640625" style="10" customWidth="1"/>
    <col min="10" max="10" width="3.109375" style="10" bestFit="1" customWidth="1"/>
    <col min="11" max="11" width="9.6640625" style="10" customWidth="1"/>
    <col min="12" max="12" width="6.77734375" style="10" customWidth="1"/>
    <col min="13" max="13" width="8.77734375" style="10" customWidth="1"/>
    <col min="14" max="14" width="7" style="10" customWidth="1"/>
    <col min="15" max="15" width="1.6640625" style="10" customWidth="1"/>
    <col min="16" max="16384" width="8.88671875" style="10"/>
  </cols>
  <sheetData>
    <row r="1" spans="2:14" ht="21" x14ac:dyDescent="0.25">
      <c r="B1" s="186">
        <f>+企画提案書3!B1</f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2:14" ht="21.75" thickBot="1" x14ac:dyDescent="0.3">
      <c r="B2" s="11" t="str">
        <f>+IF(B1=0,"4．事業計画（協定事項)","2　事業計画")</f>
        <v>4．事業計画（協定事項)</v>
      </c>
      <c r="C2" s="12"/>
      <c r="D2" s="12"/>
      <c r="E2" s="13"/>
      <c r="F2" s="13"/>
      <c r="G2" s="14"/>
      <c r="H2" s="13"/>
      <c r="I2" s="14"/>
      <c r="J2" s="14"/>
      <c r="K2" s="14"/>
    </row>
    <row r="3" spans="2:14" ht="16.5" customHeight="1" x14ac:dyDescent="0.25">
      <c r="B3" s="173" t="s">
        <v>14</v>
      </c>
      <c r="C3" s="168" t="s">
        <v>71</v>
      </c>
      <c r="D3" s="169"/>
      <c r="E3" s="169"/>
      <c r="F3" s="169"/>
      <c r="G3" s="169"/>
      <c r="H3" s="169"/>
      <c r="I3" s="170"/>
      <c r="J3" s="168" t="s">
        <v>103</v>
      </c>
      <c r="K3" s="169"/>
      <c r="L3" s="169"/>
      <c r="M3" s="169"/>
      <c r="N3" s="170"/>
    </row>
    <row r="4" spans="2:14" ht="13.5" customHeight="1" x14ac:dyDescent="0.25">
      <c r="B4" s="174"/>
      <c r="C4" s="180" t="s">
        <v>68</v>
      </c>
      <c r="D4" s="178" t="s">
        <v>66</v>
      </c>
      <c r="E4" s="189" t="s">
        <v>70</v>
      </c>
      <c r="F4" s="193" t="s">
        <v>76</v>
      </c>
      <c r="G4" s="191" t="s">
        <v>73</v>
      </c>
      <c r="H4" s="176" t="s">
        <v>75</v>
      </c>
      <c r="I4" s="184" t="s">
        <v>0</v>
      </c>
      <c r="J4" s="195" t="s">
        <v>74</v>
      </c>
      <c r="K4" s="197" t="s">
        <v>77</v>
      </c>
      <c r="L4" s="189" t="s">
        <v>67</v>
      </c>
      <c r="M4" s="187" t="s">
        <v>65</v>
      </c>
      <c r="N4" s="184" t="s">
        <v>0</v>
      </c>
    </row>
    <row r="5" spans="2:14" ht="43.5" customHeight="1" thickBot="1" x14ac:dyDescent="0.3">
      <c r="B5" s="175"/>
      <c r="C5" s="181"/>
      <c r="D5" s="179"/>
      <c r="E5" s="190"/>
      <c r="F5" s="194"/>
      <c r="G5" s="192"/>
      <c r="H5" s="177"/>
      <c r="I5" s="185"/>
      <c r="J5" s="196"/>
      <c r="K5" s="179"/>
      <c r="L5" s="190"/>
      <c r="M5" s="188"/>
      <c r="N5" s="185"/>
    </row>
    <row r="6" spans="2:14" ht="18" customHeight="1" x14ac:dyDescent="0.25">
      <c r="B6" s="165" t="s">
        <v>115</v>
      </c>
      <c r="C6" s="182" t="s">
        <v>12</v>
      </c>
      <c r="D6" s="15"/>
      <c r="E6" s="16"/>
      <c r="F6" s="16"/>
      <c r="G6" s="17"/>
      <c r="H6" s="16"/>
      <c r="I6" s="18"/>
      <c r="J6" s="19"/>
      <c r="K6" s="16"/>
      <c r="L6" s="16"/>
      <c r="M6" s="16"/>
      <c r="N6" s="20"/>
    </row>
    <row r="7" spans="2:14" ht="18" customHeight="1" x14ac:dyDescent="0.25">
      <c r="B7" s="166"/>
      <c r="C7" s="183"/>
      <c r="D7" s="21"/>
      <c r="E7" s="22"/>
      <c r="F7" s="22"/>
      <c r="G7" s="23"/>
      <c r="H7" s="24"/>
      <c r="I7" s="25"/>
      <c r="J7" s="26"/>
      <c r="K7" s="24"/>
      <c r="L7" s="24"/>
      <c r="M7" s="24"/>
      <c r="N7" s="27"/>
    </row>
    <row r="8" spans="2:14" ht="18" customHeight="1" x14ac:dyDescent="0.25">
      <c r="B8" s="166"/>
      <c r="C8" s="183"/>
      <c r="D8" s="21"/>
      <c r="E8" s="22"/>
      <c r="F8" s="22"/>
      <c r="G8" s="23"/>
      <c r="H8" s="24"/>
      <c r="I8" s="25"/>
      <c r="J8" s="26"/>
      <c r="K8" s="24"/>
      <c r="L8" s="24"/>
      <c r="M8" s="24"/>
      <c r="N8" s="27"/>
    </row>
    <row r="9" spans="2:14" ht="18" customHeight="1" x14ac:dyDescent="0.25">
      <c r="B9" s="166"/>
      <c r="C9" s="183"/>
      <c r="D9" s="21"/>
      <c r="E9" s="22"/>
      <c r="F9" s="22"/>
      <c r="G9" s="23"/>
      <c r="H9" s="24"/>
      <c r="I9" s="25"/>
      <c r="J9" s="26"/>
      <c r="K9" s="24"/>
      <c r="L9" s="24"/>
      <c r="M9" s="24"/>
      <c r="N9" s="27"/>
    </row>
    <row r="10" spans="2:14" ht="18" customHeight="1" x14ac:dyDescent="0.25">
      <c r="B10" s="166"/>
      <c r="C10" s="183"/>
      <c r="D10" s="21"/>
      <c r="E10" s="24"/>
      <c r="F10" s="24"/>
      <c r="G10" s="23"/>
      <c r="H10" s="24"/>
      <c r="I10" s="25"/>
      <c r="J10" s="26"/>
      <c r="K10" s="24"/>
      <c r="L10" s="24"/>
      <c r="M10" s="24"/>
      <c r="N10" s="27"/>
    </row>
    <row r="11" spans="2:14" ht="18" customHeight="1" thickBot="1" x14ac:dyDescent="0.3">
      <c r="B11" s="166"/>
      <c r="C11" s="171"/>
      <c r="D11" s="28" t="s">
        <v>69</v>
      </c>
      <c r="E11" s="29">
        <f>+SUM(E6:E10)</f>
        <v>0</v>
      </c>
      <c r="F11" s="29"/>
      <c r="G11" s="29"/>
      <c r="H11" s="29">
        <f t="shared" ref="H11" si="0">+SUM(H6:H10)</f>
        <v>0</v>
      </c>
      <c r="I11" s="30"/>
      <c r="J11" s="31"/>
      <c r="K11" s="29"/>
      <c r="L11" s="29">
        <f>+SUM(L6:L10)</f>
        <v>0</v>
      </c>
      <c r="M11" s="29">
        <f>+SUM(M6:M10)</f>
        <v>0</v>
      </c>
      <c r="N11" s="32"/>
    </row>
    <row r="12" spans="2:14" ht="18" customHeight="1" x14ac:dyDescent="0.25">
      <c r="B12" s="166"/>
      <c r="C12" s="182" t="s">
        <v>13</v>
      </c>
      <c r="D12" s="15"/>
      <c r="E12" s="16"/>
      <c r="F12" s="16"/>
      <c r="G12" s="17"/>
      <c r="H12" s="16"/>
      <c r="I12" s="18"/>
      <c r="J12" s="19"/>
      <c r="K12" s="16"/>
      <c r="L12" s="16"/>
      <c r="M12" s="16"/>
      <c r="N12" s="20"/>
    </row>
    <row r="13" spans="2:14" ht="18" customHeight="1" x14ac:dyDescent="0.25">
      <c r="B13" s="166"/>
      <c r="C13" s="183"/>
      <c r="D13" s="21"/>
      <c r="E13" s="24"/>
      <c r="F13" s="24"/>
      <c r="G13" s="23"/>
      <c r="H13" s="24"/>
      <c r="I13" s="25"/>
      <c r="J13" s="26"/>
      <c r="K13" s="24"/>
      <c r="L13" s="24"/>
      <c r="M13" s="24"/>
      <c r="N13" s="27"/>
    </row>
    <row r="14" spans="2:14" ht="18" customHeight="1" x14ac:dyDescent="0.25">
      <c r="B14" s="166"/>
      <c r="C14" s="183"/>
      <c r="D14" s="21"/>
      <c r="E14" s="24"/>
      <c r="F14" s="24"/>
      <c r="G14" s="23"/>
      <c r="H14" s="24"/>
      <c r="I14" s="25"/>
      <c r="J14" s="26"/>
      <c r="K14" s="24"/>
      <c r="L14" s="24"/>
      <c r="M14" s="24"/>
      <c r="N14" s="27"/>
    </row>
    <row r="15" spans="2:14" ht="18" customHeight="1" x14ac:dyDescent="0.25">
      <c r="B15" s="166"/>
      <c r="C15" s="183"/>
      <c r="D15" s="21"/>
      <c r="E15" s="24"/>
      <c r="F15" s="24"/>
      <c r="G15" s="23"/>
      <c r="H15" s="24"/>
      <c r="I15" s="25"/>
      <c r="J15" s="26"/>
      <c r="K15" s="24"/>
      <c r="L15" s="24"/>
      <c r="M15" s="24"/>
      <c r="N15" s="27"/>
    </row>
    <row r="16" spans="2:14" ht="18" customHeight="1" thickBot="1" x14ac:dyDescent="0.3">
      <c r="B16" s="166"/>
      <c r="C16" s="171"/>
      <c r="D16" s="28" t="s">
        <v>69</v>
      </c>
      <c r="E16" s="29">
        <f>+SUM(E12:E15)</f>
        <v>0</v>
      </c>
      <c r="F16" s="29"/>
      <c r="G16" s="29"/>
      <c r="H16" s="29">
        <f t="shared" ref="H16" si="1">+SUM(H12:H15)</f>
        <v>0</v>
      </c>
      <c r="I16" s="30"/>
      <c r="J16" s="31"/>
      <c r="K16" s="29"/>
      <c r="L16" s="29">
        <f>+SUM(L12:L15)</f>
        <v>0</v>
      </c>
      <c r="M16" s="29">
        <f>+SUM(M12:M15)</f>
        <v>0</v>
      </c>
      <c r="N16" s="32"/>
    </row>
    <row r="17" spans="2:14" ht="18" customHeight="1" x14ac:dyDescent="0.25">
      <c r="B17" s="166"/>
      <c r="C17" s="182" t="s">
        <v>48</v>
      </c>
      <c r="D17" s="15"/>
      <c r="E17" s="16"/>
      <c r="F17" s="16"/>
      <c r="G17" s="17"/>
      <c r="H17" s="16"/>
      <c r="I17" s="18"/>
      <c r="J17" s="19"/>
      <c r="K17" s="16"/>
      <c r="L17" s="16"/>
      <c r="M17" s="16"/>
      <c r="N17" s="20"/>
    </row>
    <row r="18" spans="2:14" ht="18" customHeight="1" x14ac:dyDescent="0.25">
      <c r="B18" s="166"/>
      <c r="C18" s="183"/>
      <c r="D18" s="21"/>
      <c r="E18" s="24"/>
      <c r="F18" s="24"/>
      <c r="G18" s="23"/>
      <c r="H18" s="24"/>
      <c r="I18" s="25"/>
      <c r="J18" s="26"/>
      <c r="K18" s="24"/>
      <c r="L18" s="24"/>
      <c r="M18" s="24"/>
      <c r="N18" s="27"/>
    </row>
    <row r="19" spans="2:14" ht="18" customHeight="1" thickBot="1" x14ac:dyDescent="0.3">
      <c r="B19" s="166"/>
      <c r="C19" s="171"/>
      <c r="D19" s="28" t="s">
        <v>69</v>
      </c>
      <c r="E19" s="29">
        <f>+SUM(E17:E18)</f>
        <v>0</v>
      </c>
      <c r="F19" s="29"/>
      <c r="G19" s="29"/>
      <c r="H19" s="29">
        <f t="shared" ref="H19" si="2">+SUM(H17:H18)</f>
        <v>0</v>
      </c>
      <c r="I19" s="30"/>
      <c r="J19" s="31"/>
      <c r="K19" s="29"/>
      <c r="L19" s="29">
        <f>+SUM(L17:L18)</f>
        <v>0</v>
      </c>
      <c r="M19" s="29">
        <f>+SUM(M17:M18)</f>
        <v>0</v>
      </c>
      <c r="N19" s="32"/>
    </row>
    <row r="20" spans="2:14" ht="18" customHeight="1" thickBot="1" x14ac:dyDescent="0.3">
      <c r="B20" s="167"/>
      <c r="C20" s="171" t="s">
        <v>15</v>
      </c>
      <c r="D20" s="172"/>
      <c r="E20" s="33">
        <f>+E19+E16+E11</f>
        <v>0</v>
      </c>
      <c r="F20" s="33"/>
      <c r="G20" s="33"/>
      <c r="H20" s="33">
        <f t="shared" ref="H20" si="3">+H19+H16+H11</f>
        <v>0</v>
      </c>
      <c r="I20" s="34"/>
      <c r="J20" s="35"/>
      <c r="K20" s="33"/>
      <c r="L20" s="33">
        <f>+L19+L16+L11</f>
        <v>0</v>
      </c>
      <c r="M20" s="33">
        <f>+M19+M16+M11</f>
        <v>0</v>
      </c>
      <c r="N20" s="36"/>
    </row>
    <row r="21" spans="2:14" ht="18" customHeight="1" x14ac:dyDescent="0.25">
      <c r="B21" s="165" t="s">
        <v>115</v>
      </c>
      <c r="C21" s="182" t="s">
        <v>12</v>
      </c>
      <c r="D21" s="15"/>
      <c r="E21" s="16"/>
      <c r="F21" s="16"/>
      <c r="G21" s="17"/>
      <c r="H21" s="16"/>
      <c r="I21" s="18"/>
      <c r="J21" s="19"/>
      <c r="K21" s="16"/>
      <c r="L21" s="16"/>
      <c r="M21" s="16"/>
      <c r="N21" s="20"/>
    </row>
    <row r="22" spans="2:14" ht="18" customHeight="1" x14ac:dyDescent="0.25">
      <c r="B22" s="166"/>
      <c r="C22" s="183"/>
      <c r="D22" s="21"/>
      <c r="E22" s="22"/>
      <c r="F22" s="22"/>
      <c r="G22" s="23"/>
      <c r="H22" s="24"/>
      <c r="I22" s="25"/>
      <c r="J22" s="26"/>
      <c r="K22" s="24"/>
      <c r="L22" s="24"/>
      <c r="M22" s="24"/>
      <c r="N22" s="27"/>
    </row>
    <row r="23" spans="2:14" ht="18" customHeight="1" x14ac:dyDescent="0.25">
      <c r="B23" s="166"/>
      <c r="C23" s="183"/>
      <c r="D23" s="21"/>
      <c r="E23" s="22"/>
      <c r="F23" s="22"/>
      <c r="G23" s="23"/>
      <c r="H23" s="24"/>
      <c r="I23" s="25"/>
      <c r="J23" s="26"/>
      <c r="K23" s="24"/>
      <c r="L23" s="24"/>
      <c r="M23" s="24"/>
      <c r="N23" s="27"/>
    </row>
    <row r="24" spans="2:14" ht="18" customHeight="1" x14ac:dyDescent="0.25">
      <c r="B24" s="166"/>
      <c r="C24" s="183"/>
      <c r="D24" s="21"/>
      <c r="E24" s="22"/>
      <c r="F24" s="22"/>
      <c r="G24" s="23"/>
      <c r="H24" s="24"/>
      <c r="I24" s="25"/>
      <c r="J24" s="26"/>
      <c r="K24" s="24"/>
      <c r="L24" s="24"/>
      <c r="M24" s="24"/>
      <c r="N24" s="27"/>
    </row>
    <row r="25" spans="2:14" ht="18" customHeight="1" x14ac:dyDescent="0.25">
      <c r="B25" s="166"/>
      <c r="C25" s="183"/>
      <c r="D25" s="21"/>
      <c r="E25" s="24"/>
      <c r="F25" s="24"/>
      <c r="G25" s="23"/>
      <c r="H25" s="24"/>
      <c r="I25" s="25"/>
      <c r="J25" s="26"/>
      <c r="K25" s="24"/>
      <c r="L25" s="24"/>
      <c r="M25" s="24"/>
      <c r="N25" s="27"/>
    </row>
    <row r="26" spans="2:14" ht="18" customHeight="1" thickBot="1" x14ac:dyDescent="0.3">
      <c r="B26" s="166"/>
      <c r="C26" s="171"/>
      <c r="D26" s="28" t="s">
        <v>69</v>
      </c>
      <c r="E26" s="29">
        <f>+SUM(E21:E25)</f>
        <v>0</v>
      </c>
      <c r="F26" s="29"/>
      <c r="G26" s="29"/>
      <c r="H26" s="29">
        <f t="shared" ref="H26" si="4">+SUM(H21:H25)</f>
        <v>0</v>
      </c>
      <c r="I26" s="30"/>
      <c r="J26" s="31"/>
      <c r="K26" s="29"/>
      <c r="L26" s="29">
        <f>+SUM(L21:L25)</f>
        <v>0</v>
      </c>
      <c r="M26" s="29">
        <f>+SUM(M21:M25)</f>
        <v>0</v>
      </c>
      <c r="N26" s="32"/>
    </row>
    <row r="27" spans="2:14" ht="18" customHeight="1" x14ac:dyDescent="0.25">
      <c r="B27" s="166"/>
      <c r="C27" s="182" t="s">
        <v>13</v>
      </c>
      <c r="D27" s="15"/>
      <c r="E27" s="16"/>
      <c r="F27" s="16"/>
      <c r="G27" s="17"/>
      <c r="H27" s="16"/>
      <c r="I27" s="18"/>
      <c r="J27" s="19"/>
      <c r="K27" s="16"/>
      <c r="L27" s="16"/>
      <c r="M27" s="16"/>
      <c r="N27" s="20"/>
    </row>
    <row r="28" spans="2:14" ht="18" customHeight="1" x14ac:dyDescent="0.25">
      <c r="B28" s="166"/>
      <c r="C28" s="183"/>
      <c r="D28" s="21"/>
      <c r="E28" s="24"/>
      <c r="F28" s="24"/>
      <c r="G28" s="23"/>
      <c r="H28" s="24"/>
      <c r="I28" s="25"/>
      <c r="J28" s="26"/>
      <c r="K28" s="24"/>
      <c r="L28" s="24"/>
      <c r="M28" s="24"/>
      <c r="N28" s="27"/>
    </row>
    <row r="29" spans="2:14" ht="18" customHeight="1" x14ac:dyDescent="0.25">
      <c r="B29" s="166"/>
      <c r="C29" s="183"/>
      <c r="D29" s="21"/>
      <c r="E29" s="24"/>
      <c r="F29" s="24"/>
      <c r="G29" s="23"/>
      <c r="H29" s="24"/>
      <c r="I29" s="25"/>
      <c r="J29" s="26"/>
      <c r="K29" s="24"/>
      <c r="L29" s="24"/>
      <c r="M29" s="24"/>
      <c r="N29" s="27"/>
    </row>
    <row r="30" spans="2:14" ht="18" customHeight="1" x14ac:dyDescent="0.25">
      <c r="B30" s="166"/>
      <c r="C30" s="183"/>
      <c r="D30" s="21"/>
      <c r="E30" s="24"/>
      <c r="F30" s="24"/>
      <c r="G30" s="23"/>
      <c r="H30" s="24"/>
      <c r="I30" s="25"/>
      <c r="J30" s="26"/>
      <c r="K30" s="24"/>
      <c r="L30" s="24"/>
      <c r="M30" s="24"/>
      <c r="N30" s="27"/>
    </row>
    <row r="31" spans="2:14" ht="18" customHeight="1" thickBot="1" x14ac:dyDescent="0.3">
      <c r="B31" s="166"/>
      <c r="C31" s="171"/>
      <c r="D31" s="28" t="s">
        <v>69</v>
      </c>
      <c r="E31" s="29">
        <f>+SUM(E27:E30)</f>
        <v>0</v>
      </c>
      <c r="F31" s="29"/>
      <c r="G31" s="29"/>
      <c r="H31" s="29">
        <f t="shared" ref="H31" si="5">+SUM(H27:H30)</f>
        <v>0</v>
      </c>
      <c r="I31" s="30"/>
      <c r="J31" s="31"/>
      <c r="K31" s="29"/>
      <c r="L31" s="29">
        <f>+SUM(L27:L30)</f>
        <v>0</v>
      </c>
      <c r="M31" s="29">
        <f>+SUM(M27:M30)</f>
        <v>0</v>
      </c>
      <c r="N31" s="32"/>
    </row>
    <row r="32" spans="2:14" ht="18" customHeight="1" x14ac:dyDescent="0.25">
      <c r="B32" s="166"/>
      <c r="C32" s="182" t="s">
        <v>48</v>
      </c>
      <c r="D32" s="15"/>
      <c r="E32" s="16"/>
      <c r="F32" s="16"/>
      <c r="G32" s="17"/>
      <c r="H32" s="16"/>
      <c r="I32" s="18"/>
      <c r="J32" s="19"/>
      <c r="K32" s="16"/>
      <c r="L32" s="16"/>
      <c r="M32" s="16"/>
      <c r="N32" s="20"/>
    </row>
    <row r="33" spans="2:14" ht="18" customHeight="1" x14ac:dyDescent="0.25">
      <c r="B33" s="166"/>
      <c r="C33" s="183"/>
      <c r="D33" s="21"/>
      <c r="E33" s="24"/>
      <c r="F33" s="24"/>
      <c r="G33" s="23"/>
      <c r="H33" s="24"/>
      <c r="I33" s="25"/>
      <c r="J33" s="26"/>
      <c r="K33" s="24"/>
      <c r="L33" s="24"/>
      <c r="M33" s="24"/>
      <c r="N33" s="27"/>
    </row>
    <row r="34" spans="2:14" ht="18" customHeight="1" thickBot="1" x14ac:dyDescent="0.3">
      <c r="B34" s="166"/>
      <c r="C34" s="171"/>
      <c r="D34" s="28" t="s">
        <v>69</v>
      </c>
      <c r="E34" s="29">
        <f>+SUM(E32:E33)</f>
        <v>0</v>
      </c>
      <c r="F34" s="29"/>
      <c r="G34" s="29"/>
      <c r="H34" s="29">
        <f t="shared" ref="H34" si="6">+SUM(H32:H33)</f>
        <v>0</v>
      </c>
      <c r="I34" s="30"/>
      <c r="J34" s="31"/>
      <c r="K34" s="29"/>
      <c r="L34" s="29">
        <f>+SUM(L32:L33)</f>
        <v>0</v>
      </c>
      <c r="M34" s="29">
        <f>+SUM(M32:M33)</f>
        <v>0</v>
      </c>
      <c r="N34" s="32"/>
    </row>
    <row r="35" spans="2:14" ht="18" customHeight="1" thickBot="1" x14ac:dyDescent="0.3">
      <c r="B35" s="167"/>
      <c r="C35" s="171" t="s">
        <v>15</v>
      </c>
      <c r="D35" s="172"/>
      <c r="E35" s="33">
        <f>+E34+E31+E26</f>
        <v>0</v>
      </c>
      <c r="F35" s="33"/>
      <c r="G35" s="33"/>
      <c r="H35" s="33">
        <f t="shared" ref="H35" si="7">+H34+H31+H26</f>
        <v>0</v>
      </c>
      <c r="I35" s="34"/>
      <c r="J35" s="35"/>
      <c r="K35" s="33"/>
      <c r="L35" s="33">
        <f>+L34+L31+L26</f>
        <v>0</v>
      </c>
      <c r="M35" s="33">
        <f>+M34+M31+M26</f>
        <v>0</v>
      </c>
      <c r="N35" s="36"/>
    </row>
    <row r="36" spans="2:14" ht="18" customHeight="1" x14ac:dyDescent="0.25">
      <c r="B36" s="165" t="s">
        <v>115</v>
      </c>
      <c r="C36" s="182" t="s">
        <v>12</v>
      </c>
      <c r="D36" s="15"/>
      <c r="E36" s="16"/>
      <c r="F36" s="16"/>
      <c r="G36" s="17"/>
      <c r="H36" s="16"/>
      <c r="I36" s="18"/>
      <c r="J36" s="19"/>
      <c r="K36" s="16"/>
      <c r="L36" s="16"/>
      <c r="M36" s="16"/>
      <c r="N36" s="20"/>
    </row>
    <row r="37" spans="2:14" ht="18" customHeight="1" x14ac:dyDescent="0.25">
      <c r="B37" s="166"/>
      <c r="C37" s="183"/>
      <c r="D37" s="21"/>
      <c r="E37" s="22"/>
      <c r="F37" s="22"/>
      <c r="G37" s="23"/>
      <c r="H37" s="24"/>
      <c r="I37" s="25"/>
      <c r="J37" s="26"/>
      <c r="K37" s="24"/>
      <c r="L37" s="24"/>
      <c r="M37" s="24"/>
      <c r="N37" s="27"/>
    </row>
    <row r="38" spans="2:14" ht="18" customHeight="1" x14ac:dyDescent="0.25">
      <c r="B38" s="166"/>
      <c r="C38" s="183"/>
      <c r="D38" s="21"/>
      <c r="E38" s="22"/>
      <c r="F38" s="22"/>
      <c r="G38" s="23"/>
      <c r="H38" s="24"/>
      <c r="I38" s="25"/>
      <c r="J38" s="26"/>
      <c r="K38" s="24"/>
      <c r="L38" s="24"/>
      <c r="M38" s="24"/>
      <c r="N38" s="27"/>
    </row>
    <row r="39" spans="2:14" ht="18" customHeight="1" x14ac:dyDescent="0.25">
      <c r="B39" s="166"/>
      <c r="C39" s="183"/>
      <c r="D39" s="21"/>
      <c r="E39" s="22"/>
      <c r="F39" s="22"/>
      <c r="G39" s="23"/>
      <c r="H39" s="24"/>
      <c r="I39" s="25"/>
      <c r="J39" s="26"/>
      <c r="K39" s="24"/>
      <c r="L39" s="24"/>
      <c r="M39" s="24"/>
      <c r="N39" s="27"/>
    </row>
    <row r="40" spans="2:14" ht="18" customHeight="1" x14ac:dyDescent="0.25">
      <c r="B40" s="166"/>
      <c r="C40" s="183"/>
      <c r="D40" s="21"/>
      <c r="E40" s="24"/>
      <c r="F40" s="24"/>
      <c r="G40" s="23"/>
      <c r="H40" s="24"/>
      <c r="I40" s="25"/>
      <c r="J40" s="26"/>
      <c r="K40" s="24"/>
      <c r="L40" s="24"/>
      <c r="M40" s="24"/>
      <c r="N40" s="27"/>
    </row>
    <row r="41" spans="2:14" ht="18" customHeight="1" thickBot="1" x14ac:dyDescent="0.3">
      <c r="B41" s="166"/>
      <c r="C41" s="171"/>
      <c r="D41" s="28" t="s">
        <v>69</v>
      </c>
      <c r="E41" s="29">
        <f>+SUM(E36:E40)</f>
        <v>0</v>
      </c>
      <c r="F41" s="29"/>
      <c r="G41" s="29"/>
      <c r="H41" s="29">
        <f t="shared" ref="H41" si="8">+SUM(H36:H40)</f>
        <v>0</v>
      </c>
      <c r="I41" s="30"/>
      <c r="J41" s="31"/>
      <c r="K41" s="29"/>
      <c r="L41" s="29">
        <f>+SUM(L36:L40)</f>
        <v>0</v>
      </c>
      <c r="M41" s="29">
        <f>+SUM(M36:M40)</f>
        <v>0</v>
      </c>
      <c r="N41" s="32"/>
    </row>
    <row r="42" spans="2:14" ht="18" customHeight="1" x14ac:dyDescent="0.25">
      <c r="B42" s="166"/>
      <c r="C42" s="182" t="s">
        <v>13</v>
      </c>
      <c r="D42" s="15"/>
      <c r="E42" s="16"/>
      <c r="F42" s="16"/>
      <c r="G42" s="17"/>
      <c r="H42" s="16"/>
      <c r="I42" s="18"/>
      <c r="J42" s="19"/>
      <c r="K42" s="16"/>
      <c r="L42" s="16"/>
      <c r="M42" s="16"/>
      <c r="N42" s="20"/>
    </row>
    <row r="43" spans="2:14" ht="18" customHeight="1" x14ac:dyDescent="0.25">
      <c r="B43" s="166"/>
      <c r="C43" s="183"/>
      <c r="D43" s="21"/>
      <c r="E43" s="24"/>
      <c r="F43" s="24"/>
      <c r="G43" s="23"/>
      <c r="H43" s="24"/>
      <c r="I43" s="25"/>
      <c r="J43" s="26"/>
      <c r="K43" s="24"/>
      <c r="L43" s="24"/>
      <c r="M43" s="24"/>
      <c r="N43" s="27"/>
    </row>
    <row r="44" spans="2:14" ht="18" customHeight="1" x14ac:dyDescent="0.25">
      <c r="B44" s="166"/>
      <c r="C44" s="183"/>
      <c r="D44" s="21"/>
      <c r="E44" s="24"/>
      <c r="F44" s="24"/>
      <c r="G44" s="23"/>
      <c r="H44" s="24"/>
      <c r="I44" s="25"/>
      <c r="J44" s="26"/>
      <c r="K44" s="24"/>
      <c r="L44" s="24"/>
      <c r="M44" s="24"/>
      <c r="N44" s="27"/>
    </row>
    <row r="45" spans="2:14" ht="18" customHeight="1" x14ac:dyDescent="0.25">
      <c r="B45" s="166"/>
      <c r="C45" s="183"/>
      <c r="D45" s="21"/>
      <c r="E45" s="24"/>
      <c r="F45" s="24"/>
      <c r="G45" s="23"/>
      <c r="H45" s="24"/>
      <c r="I45" s="25"/>
      <c r="J45" s="26"/>
      <c r="K45" s="24"/>
      <c r="L45" s="24"/>
      <c r="M45" s="24"/>
      <c r="N45" s="27"/>
    </row>
    <row r="46" spans="2:14" ht="18" customHeight="1" thickBot="1" x14ac:dyDescent="0.3">
      <c r="B46" s="166"/>
      <c r="C46" s="171"/>
      <c r="D46" s="28" t="s">
        <v>69</v>
      </c>
      <c r="E46" s="29">
        <f>+SUM(E42:E45)</f>
        <v>0</v>
      </c>
      <c r="F46" s="29"/>
      <c r="G46" s="29"/>
      <c r="H46" s="29">
        <f t="shared" ref="H46" si="9">+SUM(H42:H45)</f>
        <v>0</v>
      </c>
      <c r="I46" s="30"/>
      <c r="J46" s="31"/>
      <c r="K46" s="29"/>
      <c r="L46" s="29">
        <f>+SUM(L42:L45)</f>
        <v>0</v>
      </c>
      <c r="M46" s="29">
        <f>+SUM(M42:M45)</f>
        <v>0</v>
      </c>
      <c r="N46" s="32"/>
    </row>
    <row r="47" spans="2:14" ht="18" customHeight="1" x14ac:dyDescent="0.25">
      <c r="B47" s="166"/>
      <c r="C47" s="182" t="s">
        <v>48</v>
      </c>
      <c r="D47" s="15"/>
      <c r="E47" s="16"/>
      <c r="F47" s="16"/>
      <c r="G47" s="17"/>
      <c r="H47" s="16"/>
      <c r="I47" s="18"/>
      <c r="J47" s="19"/>
      <c r="K47" s="16"/>
      <c r="L47" s="16"/>
      <c r="M47" s="16"/>
      <c r="N47" s="20"/>
    </row>
    <row r="48" spans="2:14" ht="18" customHeight="1" x14ac:dyDescent="0.25">
      <c r="B48" s="166"/>
      <c r="C48" s="183"/>
      <c r="D48" s="21"/>
      <c r="E48" s="24"/>
      <c r="F48" s="24"/>
      <c r="G48" s="23"/>
      <c r="H48" s="24"/>
      <c r="I48" s="25"/>
      <c r="J48" s="26"/>
      <c r="K48" s="24"/>
      <c r="L48" s="24"/>
      <c r="M48" s="24"/>
      <c r="N48" s="27"/>
    </row>
    <row r="49" spans="2:14" ht="18" customHeight="1" thickBot="1" x14ac:dyDescent="0.3">
      <c r="B49" s="166"/>
      <c r="C49" s="171"/>
      <c r="D49" s="28" t="s">
        <v>69</v>
      </c>
      <c r="E49" s="29">
        <f>+SUM(E47:E48)</f>
        <v>0</v>
      </c>
      <c r="F49" s="29"/>
      <c r="G49" s="29"/>
      <c r="H49" s="29">
        <f t="shared" ref="H49" si="10">+SUM(H47:H48)</f>
        <v>0</v>
      </c>
      <c r="I49" s="30"/>
      <c r="J49" s="31"/>
      <c r="K49" s="29"/>
      <c r="L49" s="29">
        <f>+SUM(L47:L48)</f>
        <v>0</v>
      </c>
      <c r="M49" s="29">
        <f>+SUM(M47:M48)</f>
        <v>0</v>
      </c>
      <c r="N49" s="32"/>
    </row>
    <row r="50" spans="2:14" ht="18" customHeight="1" thickBot="1" x14ac:dyDescent="0.3">
      <c r="B50" s="167"/>
      <c r="C50" s="171" t="s">
        <v>15</v>
      </c>
      <c r="D50" s="172"/>
      <c r="E50" s="33">
        <f>+E49+E46+E41</f>
        <v>0</v>
      </c>
      <c r="F50" s="33"/>
      <c r="G50" s="33"/>
      <c r="H50" s="33">
        <f t="shared" ref="H50" si="11">+H49+H46+H41</f>
        <v>0</v>
      </c>
      <c r="I50" s="34"/>
      <c r="J50" s="35"/>
      <c r="K50" s="33"/>
      <c r="L50" s="33">
        <f>+L49+L46+L41</f>
        <v>0</v>
      </c>
      <c r="M50" s="33">
        <f>+M49+M46+M41</f>
        <v>0</v>
      </c>
      <c r="N50" s="36"/>
    </row>
    <row r="51" spans="2:14" ht="26.25" customHeight="1" x14ac:dyDescent="0.25">
      <c r="B51" s="164" t="s">
        <v>106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</sheetData>
  <mergeCells count="32">
    <mergeCell ref="B1:N1"/>
    <mergeCell ref="M4:M5"/>
    <mergeCell ref="L4:L5"/>
    <mergeCell ref="G4:G5"/>
    <mergeCell ref="F4:F5"/>
    <mergeCell ref="E4:E5"/>
    <mergeCell ref="J3:N3"/>
    <mergeCell ref="J4:J5"/>
    <mergeCell ref="N4:N5"/>
    <mergeCell ref="K4:K5"/>
    <mergeCell ref="C27:C31"/>
    <mergeCell ref="C32:C34"/>
    <mergeCell ref="C35:D35"/>
    <mergeCell ref="C36:C41"/>
    <mergeCell ref="C12:C16"/>
    <mergeCell ref="C17:C19"/>
    <mergeCell ref="B51:N51"/>
    <mergeCell ref="B36:B50"/>
    <mergeCell ref="B21:B35"/>
    <mergeCell ref="C3:I3"/>
    <mergeCell ref="C20:D20"/>
    <mergeCell ref="B3:B5"/>
    <mergeCell ref="B6:B20"/>
    <mergeCell ref="H4:H5"/>
    <mergeCell ref="D4:D5"/>
    <mergeCell ref="C4:C5"/>
    <mergeCell ref="C6:C11"/>
    <mergeCell ref="C42:C46"/>
    <mergeCell ref="C47:C49"/>
    <mergeCell ref="C50:D50"/>
    <mergeCell ref="C21:C26"/>
    <mergeCell ref="I4:I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17"/>
  <sheetViews>
    <sheetView showZeros="0" view="pageBreakPreview" zoomScale="60" zoomScaleNormal="70" workbookViewId="0">
      <selection activeCell="I34" sqref="I34"/>
    </sheetView>
  </sheetViews>
  <sheetFormatPr defaultRowHeight="12" x14ac:dyDescent="0.25"/>
  <cols>
    <col min="1" max="1" width="0.77734375" style="37" customWidth="1"/>
    <col min="2" max="2" width="0.44140625" style="37" customWidth="1"/>
    <col min="3" max="3" width="1.109375" style="37" customWidth="1"/>
    <col min="4" max="4" width="62.5546875" style="37" customWidth="1"/>
    <col min="5" max="7" width="31.33203125" style="37" customWidth="1"/>
    <col min="8" max="8" width="0.77734375" style="37" customWidth="1"/>
    <col min="9" max="16384" width="8.88671875" style="37"/>
  </cols>
  <sheetData>
    <row r="1" spans="3:7" ht="19.5" customHeight="1" x14ac:dyDescent="0.25">
      <c r="G1" s="83" t="s">
        <v>109</v>
      </c>
    </row>
    <row r="2" spans="3:7" ht="23.25" customHeight="1" thickBot="1" x14ac:dyDescent="0.3">
      <c r="C2" s="210" t="s">
        <v>90</v>
      </c>
      <c r="D2" s="210"/>
      <c r="E2" s="210"/>
      <c r="F2" s="210"/>
      <c r="G2" s="210"/>
    </row>
    <row r="3" spans="3:7" ht="15.75" customHeight="1" x14ac:dyDescent="0.25">
      <c r="C3" s="204" t="s">
        <v>18</v>
      </c>
      <c r="D3" s="205"/>
      <c r="E3" s="208" t="s">
        <v>81</v>
      </c>
      <c r="F3" s="208" t="s">
        <v>82</v>
      </c>
      <c r="G3" s="208" t="s">
        <v>83</v>
      </c>
    </row>
    <row r="4" spans="3:7" x14ac:dyDescent="0.25">
      <c r="C4" s="206"/>
      <c r="D4" s="207"/>
      <c r="E4" s="209"/>
      <c r="F4" s="209"/>
      <c r="G4" s="209"/>
    </row>
    <row r="5" spans="3:7" ht="21" customHeight="1" x14ac:dyDescent="0.25">
      <c r="C5" s="50" t="s">
        <v>110</v>
      </c>
      <c r="D5" s="51"/>
      <c r="E5" s="52"/>
      <c r="F5" s="53"/>
      <c r="G5" s="53"/>
    </row>
    <row r="6" spans="3:7" ht="141.75" customHeight="1" x14ac:dyDescent="0.25">
      <c r="C6" s="54"/>
      <c r="D6" s="55">
        <f>+企画提案書3!D6</f>
        <v>0</v>
      </c>
      <c r="E6" s="56"/>
      <c r="F6" s="57"/>
      <c r="G6" s="57"/>
    </row>
    <row r="7" spans="3:7" hidden="1" x14ac:dyDescent="0.25">
      <c r="C7" s="58" t="str">
        <f>+企画提案書3!C7</f>
        <v>(2)伐採木の利用・流通(協定の目的が伐採木の利用・流通に関するものである場合は不要)</v>
      </c>
      <c r="D7" s="59"/>
      <c r="E7" s="52"/>
      <c r="F7" s="53"/>
      <c r="G7" s="53"/>
    </row>
    <row r="8" spans="3:7" ht="12" hidden="1" customHeight="1" x14ac:dyDescent="0.25">
      <c r="C8" s="60"/>
      <c r="D8" s="61" t="str">
        <f>+企画提案書3!D8</f>
        <v>①販路の拡大(新規販売先の開拓、付加価値の向上)</v>
      </c>
      <c r="E8" s="202"/>
      <c r="F8" s="203"/>
      <c r="G8" s="203"/>
    </row>
    <row r="9" spans="3:7" ht="90.75" hidden="1" customHeight="1" x14ac:dyDescent="0.25">
      <c r="C9" s="60"/>
      <c r="D9" s="55">
        <f>+企画提案書3!D9</f>
        <v>0</v>
      </c>
      <c r="E9" s="199"/>
      <c r="F9" s="201"/>
      <c r="G9" s="201"/>
    </row>
    <row r="10" spans="3:7" ht="14.25" hidden="1" customHeight="1" x14ac:dyDescent="0.25">
      <c r="C10" s="60"/>
      <c r="D10" s="61" t="str">
        <f>+企画提案書3!D10</f>
        <v>②林地未利用材の活用</v>
      </c>
      <c r="E10" s="198"/>
      <c r="F10" s="200"/>
      <c r="G10" s="200"/>
    </row>
    <row r="11" spans="3:7" ht="90.75" hidden="1" customHeight="1" x14ac:dyDescent="0.25">
      <c r="C11" s="60"/>
      <c r="D11" s="55">
        <f>+企画提案書3!D11</f>
        <v>0</v>
      </c>
      <c r="E11" s="199"/>
      <c r="F11" s="201"/>
      <c r="G11" s="201"/>
    </row>
    <row r="12" spans="3:7" ht="21" customHeight="1" x14ac:dyDescent="0.25">
      <c r="C12" s="50" t="s">
        <v>111</v>
      </c>
      <c r="D12" s="51"/>
      <c r="E12" s="52"/>
      <c r="F12" s="53"/>
      <c r="G12" s="53"/>
    </row>
    <row r="13" spans="3:7" ht="141.75" customHeight="1" x14ac:dyDescent="0.25">
      <c r="C13" s="62"/>
      <c r="D13" s="55">
        <f>+企画提案書3!C13</f>
        <v>0</v>
      </c>
      <c r="E13" s="56"/>
      <c r="F13" s="57"/>
      <c r="G13" s="57"/>
    </row>
    <row r="14" spans="3:7" ht="21" customHeight="1" x14ac:dyDescent="0.25">
      <c r="C14" s="50" t="s">
        <v>112</v>
      </c>
      <c r="D14" s="51"/>
      <c r="E14" s="52"/>
      <c r="F14" s="53"/>
      <c r="G14" s="53"/>
    </row>
    <row r="15" spans="3:7" ht="141.75" customHeight="1" x14ac:dyDescent="0.25">
      <c r="C15" s="62"/>
      <c r="D15" s="55">
        <f>+企画提案書3!C15</f>
        <v>0</v>
      </c>
      <c r="E15" s="56"/>
      <c r="F15" s="57"/>
      <c r="G15" s="57"/>
    </row>
    <row r="16" spans="3:7" ht="21" customHeight="1" x14ac:dyDescent="0.25">
      <c r="C16" s="50" t="s">
        <v>113</v>
      </c>
      <c r="D16" s="51"/>
      <c r="E16" s="52"/>
      <c r="F16" s="53"/>
      <c r="G16" s="53"/>
    </row>
    <row r="17" spans="3:7" ht="141.75" customHeight="1" thickBot="1" x14ac:dyDescent="0.3">
      <c r="C17" s="63"/>
      <c r="D17" s="64">
        <f>+企画提案書3!D17</f>
        <v>0</v>
      </c>
      <c r="E17" s="65"/>
      <c r="F17" s="66"/>
      <c r="G17" s="66"/>
    </row>
  </sheetData>
  <mergeCells count="11">
    <mergeCell ref="C3:D4"/>
    <mergeCell ref="G3:G4"/>
    <mergeCell ref="F3:F4"/>
    <mergeCell ref="E3:E4"/>
    <mergeCell ref="C2:G2"/>
    <mergeCell ref="E10:E11"/>
    <mergeCell ref="F10:F11"/>
    <mergeCell ref="G10:G11"/>
    <mergeCell ref="E8:E9"/>
    <mergeCell ref="F8:F9"/>
    <mergeCell ref="G8:G9"/>
  </mergeCells>
  <phoneticPr fontId="1"/>
  <pageMargins left="0.31496062992125984" right="0.31496062992125984" top="0.74803149606299213" bottom="0.35433070866141736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showZeros="0" view="pageBreakPreview" topLeftCell="A28" zoomScale="60" zoomScaleNormal="55" workbookViewId="0">
      <selection activeCell="B37" sqref="B37:B51"/>
    </sheetView>
  </sheetViews>
  <sheetFormatPr defaultRowHeight="13.5" x14ac:dyDescent="0.25"/>
  <cols>
    <col min="1" max="1" width="1.21875" style="10" customWidth="1"/>
    <col min="2" max="2" width="6.77734375" style="10" customWidth="1"/>
    <col min="3" max="4" width="7.88671875" style="10" customWidth="1"/>
    <col min="5" max="5" width="18.77734375" style="10" customWidth="1"/>
    <col min="6" max="6" width="16.109375" style="10" customWidth="1"/>
    <col min="7" max="7" width="2.6640625" style="10" customWidth="1"/>
    <col min="8" max="8" width="7.33203125" style="10" customWidth="1"/>
    <col min="9" max="9" width="7" style="10" customWidth="1"/>
    <col min="10" max="10" width="17.109375" style="10" customWidth="1"/>
    <col min="11" max="11" width="12.6640625" style="10" customWidth="1"/>
    <col min="12" max="12" width="18.5546875" style="10" customWidth="1"/>
    <col min="13" max="13" width="3.109375" style="10" bestFit="1" customWidth="1"/>
    <col min="14" max="14" width="16.5546875" style="10" customWidth="1"/>
    <col min="15" max="15" width="9.109375" style="10" customWidth="1"/>
    <col min="16" max="17" width="8.77734375" style="10" customWidth="1"/>
    <col min="18" max="18" width="7.77734375" style="10" customWidth="1"/>
    <col min="19" max="19" width="18.21875" style="10" customWidth="1"/>
    <col min="20" max="20" width="2" style="10" customWidth="1"/>
    <col min="21" max="16384" width="8.88671875" style="10"/>
  </cols>
  <sheetData>
    <row r="1" spans="2:19" ht="21.75" customHeight="1" x14ac:dyDescent="0.25">
      <c r="R1" s="10" t="s">
        <v>108</v>
      </c>
    </row>
    <row r="2" spans="2:19" ht="21" x14ac:dyDescent="0.25">
      <c r="B2" s="186" t="s">
        <v>93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2:19" ht="11.25" customHeight="1" thickBot="1" x14ac:dyDescent="0.3">
      <c r="B3" s="11" t="s">
        <v>91</v>
      </c>
      <c r="C3" s="12"/>
      <c r="D3" s="12"/>
      <c r="E3" s="13"/>
      <c r="F3" s="13"/>
      <c r="G3" s="13"/>
      <c r="H3" s="14"/>
      <c r="I3" s="13"/>
      <c r="J3" s="13"/>
      <c r="K3" s="13"/>
      <c r="L3" s="14"/>
      <c r="M3" s="14"/>
      <c r="N3" s="14"/>
    </row>
    <row r="4" spans="2:19" ht="16.5" customHeight="1" x14ac:dyDescent="0.25">
      <c r="B4" s="173" t="s">
        <v>92</v>
      </c>
      <c r="C4" s="168" t="s">
        <v>64</v>
      </c>
      <c r="D4" s="169"/>
      <c r="E4" s="169"/>
      <c r="F4" s="169"/>
      <c r="G4" s="169"/>
      <c r="H4" s="169"/>
      <c r="I4" s="169"/>
      <c r="J4" s="169"/>
      <c r="K4" s="169"/>
      <c r="L4" s="170"/>
      <c r="M4" s="168" t="s">
        <v>104</v>
      </c>
      <c r="N4" s="169"/>
      <c r="O4" s="169"/>
      <c r="P4" s="169"/>
      <c r="Q4" s="169"/>
      <c r="R4" s="169"/>
      <c r="S4" s="170"/>
    </row>
    <row r="5" spans="2:19" ht="13.5" customHeight="1" x14ac:dyDescent="0.25">
      <c r="B5" s="174"/>
      <c r="C5" s="180" t="s">
        <v>68</v>
      </c>
      <c r="D5" s="178" t="s">
        <v>66</v>
      </c>
      <c r="E5" s="211" t="s">
        <v>60</v>
      </c>
      <c r="F5" s="212"/>
      <c r="G5" s="212"/>
      <c r="H5" s="213"/>
      <c r="I5" s="178" t="s">
        <v>61</v>
      </c>
      <c r="J5" s="178"/>
      <c r="K5" s="178"/>
      <c r="L5" s="184" t="s">
        <v>0</v>
      </c>
      <c r="M5" s="174" t="s">
        <v>60</v>
      </c>
      <c r="N5" s="212"/>
      <c r="O5" s="212"/>
      <c r="P5" s="213"/>
      <c r="Q5" s="178" t="s">
        <v>61</v>
      </c>
      <c r="R5" s="178"/>
      <c r="S5" s="184" t="s">
        <v>0</v>
      </c>
    </row>
    <row r="6" spans="2:19" ht="48.75" thickBot="1" x14ac:dyDescent="0.3">
      <c r="B6" s="175"/>
      <c r="C6" s="181"/>
      <c r="D6" s="179"/>
      <c r="E6" s="67" t="s">
        <v>72</v>
      </c>
      <c r="F6" s="67" t="s">
        <v>78</v>
      </c>
      <c r="G6" s="67" t="s">
        <v>74</v>
      </c>
      <c r="H6" s="68" t="s">
        <v>84</v>
      </c>
      <c r="I6" s="69" t="s">
        <v>85</v>
      </c>
      <c r="J6" s="70" t="s">
        <v>62</v>
      </c>
      <c r="K6" s="70" t="s">
        <v>63</v>
      </c>
      <c r="L6" s="185"/>
      <c r="M6" s="71" t="s">
        <v>80</v>
      </c>
      <c r="N6" s="70" t="s">
        <v>79</v>
      </c>
      <c r="O6" s="67" t="s">
        <v>86</v>
      </c>
      <c r="P6" s="68" t="s">
        <v>87</v>
      </c>
      <c r="Q6" s="67" t="s">
        <v>88</v>
      </c>
      <c r="R6" s="67" t="s">
        <v>89</v>
      </c>
      <c r="S6" s="185"/>
    </row>
    <row r="7" spans="2:19" ht="18" customHeight="1" x14ac:dyDescent="0.25">
      <c r="B7" s="165" t="str">
        <f>+企画提案書４!B6</f>
        <v>令和　
年度</v>
      </c>
      <c r="C7" s="182" t="s">
        <v>12</v>
      </c>
      <c r="D7" s="15">
        <f>+企画提案書４!D6</f>
        <v>0</v>
      </c>
      <c r="E7" s="16">
        <f>+企画提案書４!E6</f>
        <v>0</v>
      </c>
      <c r="F7" s="16">
        <f>+企画提案書４!F6</f>
        <v>0</v>
      </c>
      <c r="G7" s="17">
        <f>+企画提案書４!G6</f>
        <v>0</v>
      </c>
      <c r="H7" s="72">
        <f>+企画提案書４!H6</f>
        <v>0</v>
      </c>
      <c r="I7" s="72"/>
      <c r="J7" s="16"/>
      <c r="K7" s="72"/>
      <c r="L7" s="18"/>
      <c r="M7" s="73"/>
      <c r="N7" s="16"/>
      <c r="O7" s="72"/>
      <c r="P7" s="72"/>
      <c r="Q7" s="72"/>
      <c r="R7" s="72"/>
      <c r="S7" s="20"/>
    </row>
    <row r="8" spans="2:19" ht="18" customHeight="1" x14ac:dyDescent="0.25">
      <c r="B8" s="214"/>
      <c r="C8" s="183"/>
      <c r="D8" s="21">
        <f>+企画提案書４!D7</f>
        <v>0</v>
      </c>
      <c r="E8" s="22">
        <f>+企画提案書４!E7</f>
        <v>0</v>
      </c>
      <c r="F8" s="22">
        <f>+企画提案書４!F7</f>
        <v>0</v>
      </c>
      <c r="G8" s="74">
        <f>+企画提案書４!G7</f>
        <v>0</v>
      </c>
      <c r="H8" s="75">
        <f>+企画提案書４!H7</f>
        <v>0</v>
      </c>
      <c r="I8" s="75"/>
      <c r="J8" s="24"/>
      <c r="K8" s="75"/>
      <c r="L8" s="25"/>
      <c r="M8" s="76"/>
      <c r="N8" s="24"/>
      <c r="O8" s="75"/>
      <c r="P8" s="75"/>
      <c r="Q8" s="75"/>
      <c r="R8" s="75"/>
      <c r="S8" s="27"/>
    </row>
    <row r="9" spans="2:19" ht="18" customHeight="1" x14ac:dyDescent="0.25">
      <c r="B9" s="214"/>
      <c r="C9" s="183"/>
      <c r="D9" s="21">
        <f>+企画提案書４!D8</f>
        <v>0</v>
      </c>
      <c r="E9" s="22">
        <f>+企画提案書４!E8</f>
        <v>0</v>
      </c>
      <c r="F9" s="22">
        <f>+企画提案書４!F8</f>
        <v>0</v>
      </c>
      <c r="G9" s="74">
        <f>+企画提案書４!G8</f>
        <v>0</v>
      </c>
      <c r="H9" s="75">
        <f>+企画提案書４!H8</f>
        <v>0</v>
      </c>
      <c r="I9" s="75"/>
      <c r="J9" s="24"/>
      <c r="K9" s="75"/>
      <c r="L9" s="25"/>
      <c r="M9" s="76"/>
      <c r="N9" s="24"/>
      <c r="O9" s="75"/>
      <c r="P9" s="75"/>
      <c r="Q9" s="75"/>
      <c r="R9" s="75"/>
      <c r="S9" s="27"/>
    </row>
    <row r="10" spans="2:19" ht="18" customHeight="1" x14ac:dyDescent="0.25">
      <c r="B10" s="214"/>
      <c r="C10" s="183"/>
      <c r="D10" s="21">
        <f>+企画提案書４!D9</f>
        <v>0</v>
      </c>
      <c r="E10" s="22">
        <f>+企画提案書４!E9</f>
        <v>0</v>
      </c>
      <c r="F10" s="22">
        <f>+企画提案書４!F9</f>
        <v>0</v>
      </c>
      <c r="G10" s="74">
        <f>+企画提案書４!G9</f>
        <v>0</v>
      </c>
      <c r="H10" s="75">
        <f>+企画提案書４!H9</f>
        <v>0</v>
      </c>
      <c r="I10" s="75"/>
      <c r="J10" s="24"/>
      <c r="K10" s="75"/>
      <c r="L10" s="25"/>
      <c r="M10" s="76"/>
      <c r="N10" s="24"/>
      <c r="O10" s="75"/>
      <c r="P10" s="75"/>
      <c r="Q10" s="75"/>
      <c r="R10" s="75"/>
      <c r="S10" s="27"/>
    </row>
    <row r="11" spans="2:19" ht="18" customHeight="1" x14ac:dyDescent="0.25">
      <c r="B11" s="214"/>
      <c r="C11" s="183"/>
      <c r="D11" s="21">
        <f>+企画提案書４!D10</f>
        <v>0</v>
      </c>
      <c r="E11" s="24">
        <f>+企画提案書４!E10</f>
        <v>0</v>
      </c>
      <c r="F11" s="24">
        <f>+企画提案書４!F10</f>
        <v>0</v>
      </c>
      <c r="G11" s="23">
        <f>+企画提案書４!G10</f>
        <v>0</v>
      </c>
      <c r="H11" s="75">
        <f>+企画提案書４!H10</f>
        <v>0</v>
      </c>
      <c r="I11" s="75"/>
      <c r="J11" s="24"/>
      <c r="K11" s="75"/>
      <c r="L11" s="25"/>
      <c r="M11" s="76"/>
      <c r="N11" s="24"/>
      <c r="O11" s="75"/>
      <c r="P11" s="75"/>
      <c r="Q11" s="75"/>
      <c r="R11" s="75"/>
      <c r="S11" s="27"/>
    </row>
    <row r="12" spans="2:19" ht="18" customHeight="1" thickBot="1" x14ac:dyDescent="0.3">
      <c r="B12" s="214"/>
      <c r="C12" s="171"/>
      <c r="D12" s="28" t="s">
        <v>69</v>
      </c>
      <c r="E12" s="29">
        <f>+SUM(E7:E11)</f>
        <v>0</v>
      </c>
      <c r="F12" s="29"/>
      <c r="G12" s="77"/>
      <c r="H12" s="78">
        <f>+SUM(H7:H11)</f>
        <v>0</v>
      </c>
      <c r="I12" s="78"/>
      <c r="J12" s="29"/>
      <c r="K12" s="78"/>
      <c r="L12" s="30"/>
      <c r="M12" s="79"/>
      <c r="N12" s="29"/>
      <c r="O12" s="78"/>
      <c r="P12" s="78"/>
      <c r="Q12" s="78"/>
      <c r="R12" s="78"/>
      <c r="S12" s="32"/>
    </row>
    <row r="13" spans="2:19" ht="18" customHeight="1" x14ac:dyDescent="0.25">
      <c r="B13" s="214"/>
      <c r="C13" s="182" t="s">
        <v>13</v>
      </c>
      <c r="D13" s="15">
        <f>+企画提案書４!D12</f>
        <v>0</v>
      </c>
      <c r="E13" s="16">
        <f>+企画提案書４!E12</f>
        <v>0</v>
      </c>
      <c r="F13" s="16">
        <f>+企画提案書４!F12</f>
        <v>0</v>
      </c>
      <c r="G13" s="17">
        <f>+企画提案書４!G12</f>
        <v>0</v>
      </c>
      <c r="H13" s="72">
        <f>+企画提案書４!H12</f>
        <v>0</v>
      </c>
      <c r="I13" s="72"/>
      <c r="J13" s="16"/>
      <c r="K13" s="72"/>
      <c r="L13" s="18"/>
      <c r="M13" s="73"/>
      <c r="N13" s="16"/>
      <c r="O13" s="72"/>
      <c r="P13" s="72"/>
      <c r="Q13" s="72"/>
      <c r="R13" s="72"/>
      <c r="S13" s="20"/>
    </row>
    <row r="14" spans="2:19" ht="18" customHeight="1" x14ac:dyDescent="0.25">
      <c r="B14" s="214"/>
      <c r="C14" s="183"/>
      <c r="D14" s="21">
        <f>+企画提案書４!D13</f>
        <v>0</v>
      </c>
      <c r="E14" s="24">
        <f>+企画提案書４!E13</f>
        <v>0</v>
      </c>
      <c r="F14" s="24">
        <f>+企画提案書４!F13</f>
        <v>0</v>
      </c>
      <c r="G14" s="23">
        <f>+企画提案書４!G13</f>
        <v>0</v>
      </c>
      <c r="H14" s="75">
        <f>+企画提案書４!H13</f>
        <v>0</v>
      </c>
      <c r="I14" s="75"/>
      <c r="J14" s="24"/>
      <c r="K14" s="75"/>
      <c r="L14" s="25"/>
      <c r="M14" s="76"/>
      <c r="N14" s="24"/>
      <c r="O14" s="75"/>
      <c r="P14" s="75"/>
      <c r="Q14" s="75"/>
      <c r="R14" s="75"/>
      <c r="S14" s="27"/>
    </row>
    <row r="15" spans="2:19" ht="18" customHeight="1" x14ac:dyDescent="0.25">
      <c r="B15" s="214"/>
      <c r="C15" s="183"/>
      <c r="D15" s="21">
        <f>+企画提案書４!D14</f>
        <v>0</v>
      </c>
      <c r="E15" s="24">
        <f>+企画提案書４!E14</f>
        <v>0</v>
      </c>
      <c r="F15" s="24">
        <f>+企画提案書４!F14</f>
        <v>0</v>
      </c>
      <c r="G15" s="23">
        <f>+企画提案書４!G14</f>
        <v>0</v>
      </c>
      <c r="H15" s="75">
        <f>+企画提案書４!H14</f>
        <v>0</v>
      </c>
      <c r="I15" s="75"/>
      <c r="J15" s="24"/>
      <c r="K15" s="75"/>
      <c r="L15" s="25"/>
      <c r="M15" s="76"/>
      <c r="N15" s="24"/>
      <c r="O15" s="75"/>
      <c r="P15" s="75"/>
      <c r="Q15" s="75"/>
      <c r="R15" s="75"/>
      <c r="S15" s="27"/>
    </row>
    <row r="16" spans="2:19" ht="18" customHeight="1" x14ac:dyDescent="0.25">
      <c r="B16" s="214"/>
      <c r="C16" s="183"/>
      <c r="D16" s="21">
        <f>+企画提案書４!D15</f>
        <v>0</v>
      </c>
      <c r="E16" s="24">
        <f>+企画提案書４!E15</f>
        <v>0</v>
      </c>
      <c r="F16" s="24">
        <f>+企画提案書４!F15</f>
        <v>0</v>
      </c>
      <c r="G16" s="23">
        <f>+企画提案書４!G15</f>
        <v>0</v>
      </c>
      <c r="H16" s="75">
        <f>+企画提案書４!H15</f>
        <v>0</v>
      </c>
      <c r="I16" s="75"/>
      <c r="J16" s="24"/>
      <c r="K16" s="75"/>
      <c r="L16" s="25"/>
      <c r="M16" s="76"/>
      <c r="N16" s="24"/>
      <c r="O16" s="75"/>
      <c r="P16" s="75"/>
      <c r="Q16" s="75"/>
      <c r="R16" s="75"/>
      <c r="S16" s="27"/>
    </row>
    <row r="17" spans="2:19" ht="18" customHeight="1" thickBot="1" x14ac:dyDescent="0.3">
      <c r="B17" s="214"/>
      <c r="C17" s="171"/>
      <c r="D17" s="28" t="s">
        <v>69</v>
      </c>
      <c r="E17" s="29">
        <f>+SUM(E13:E16)</f>
        <v>0</v>
      </c>
      <c r="F17" s="29"/>
      <c r="G17" s="77"/>
      <c r="H17" s="78">
        <f>+SUM(H13:H16)</f>
        <v>0</v>
      </c>
      <c r="I17" s="78"/>
      <c r="J17" s="29"/>
      <c r="K17" s="78"/>
      <c r="L17" s="30"/>
      <c r="M17" s="79"/>
      <c r="N17" s="29"/>
      <c r="O17" s="78"/>
      <c r="P17" s="78"/>
      <c r="Q17" s="78"/>
      <c r="R17" s="78"/>
      <c r="S17" s="32"/>
    </row>
    <row r="18" spans="2:19" ht="18" customHeight="1" x14ac:dyDescent="0.25">
      <c r="B18" s="214"/>
      <c r="C18" s="182" t="s">
        <v>48</v>
      </c>
      <c r="D18" s="15">
        <f>+企画提案書４!D17</f>
        <v>0</v>
      </c>
      <c r="E18" s="16">
        <f>+企画提案書４!E17</f>
        <v>0</v>
      </c>
      <c r="F18" s="16">
        <f>+企画提案書４!F17</f>
        <v>0</v>
      </c>
      <c r="G18" s="17">
        <f>+企画提案書４!G17</f>
        <v>0</v>
      </c>
      <c r="H18" s="72">
        <f>+企画提案書４!H17</f>
        <v>0</v>
      </c>
      <c r="I18" s="72"/>
      <c r="J18" s="16"/>
      <c r="K18" s="72"/>
      <c r="L18" s="18"/>
      <c r="M18" s="73"/>
      <c r="N18" s="16"/>
      <c r="O18" s="72"/>
      <c r="P18" s="72"/>
      <c r="Q18" s="72"/>
      <c r="R18" s="72"/>
      <c r="S18" s="20"/>
    </row>
    <row r="19" spans="2:19" ht="18" customHeight="1" x14ac:dyDescent="0.25">
      <c r="B19" s="214"/>
      <c r="C19" s="183"/>
      <c r="D19" s="21">
        <f>+企画提案書４!D18</f>
        <v>0</v>
      </c>
      <c r="E19" s="24">
        <f>+企画提案書４!E18</f>
        <v>0</v>
      </c>
      <c r="F19" s="24">
        <f>+企画提案書４!F18</f>
        <v>0</v>
      </c>
      <c r="G19" s="23">
        <f>+企画提案書４!G18</f>
        <v>0</v>
      </c>
      <c r="H19" s="75">
        <f>+企画提案書４!H18</f>
        <v>0</v>
      </c>
      <c r="I19" s="75"/>
      <c r="J19" s="24"/>
      <c r="K19" s="75"/>
      <c r="L19" s="25"/>
      <c r="M19" s="76"/>
      <c r="N19" s="24"/>
      <c r="O19" s="75"/>
      <c r="P19" s="75"/>
      <c r="Q19" s="75"/>
      <c r="R19" s="75"/>
      <c r="S19" s="27"/>
    </row>
    <row r="20" spans="2:19" ht="18" customHeight="1" thickBot="1" x14ac:dyDescent="0.3">
      <c r="B20" s="214"/>
      <c r="C20" s="171"/>
      <c r="D20" s="28" t="s">
        <v>69</v>
      </c>
      <c r="E20" s="29">
        <f>+SUM(E18:E19)</f>
        <v>0</v>
      </c>
      <c r="F20" s="29">
        <f>+企画提案書４!F19</f>
        <v>0</v>
      </c>
      <c r="G20" s="77">
        <f>+企画提案書４!G19</f>
        <v>0</v>
      </c>
      <c r="H20" s="78">
        <f>+SUM(H18:H19)</f>
        <v>0</v>
      </c>
      <c r="I20" s="78"/>
      <c r="J20" s="29"/>
      <c r="K20" s="78"/>
      <c r="L20" s="30"/>
      <c r="M20" s="79"/>
      <c r="N20" s="29"/>
      <c r="O20" s="78"/>
      <c r="P20" s="78"/>
      <c r="Q20" s="78"/>
      <c r="R20" s="78"/>
      <c r="S20" s="32"/>
    </row>
    <row r="21" spans="2:19" ht="18" customHeight="1" thickBot="1" x14ac:dyDescent="0.3">
      <c r="B21" s="215"/>
      <c r="C21" s="171" t="s">
        <v>15</v>
      </c>
      <c r="D21" s="172"/>
      <c r="E21" s="33">
        <f>+E20+E17+E12</f>
        <v>0</v>
      </c>
      <c r="F21" s="33"/>
      <c r="G21" s="80"/>
      <c r="H21" s="81">
        <f>+H20+H17+H12</f>
        <v>0</v>
      </c>
      <c r="I21" s="81"/>
      <c r="J21" s="33"/>
      <c r="K21" s="81"/>
      <c r="L21" s="34"/>
      <c r="M21" s="82"/>
      <c r="N21" s="33"/>
      <c r="O21" s="81"/>
      <c r="P21" s="81"/>
      <c r="Q21" s="81"/>
      <c r="R21" s="81"/>
      <c r="S21" s="36"/>
    </row>
    <row r="22" spans="2:19" ht="18" customHeight="1" x14ac:dyDescent="0.25">
      <c r="B22" s="165" t="str">
        <f>+企画提案書４!B21</f>
        <v>令和　
年度</v>
      </c>
      <c r="C22" s="182" t="s">
        <v>12</v>
      </c>
      <c r="D22" s="15">
        <f>+企画提案書４!D21</f>
        <v>0</v>
      </c>
      <c r="E22" s="16">
        <f>+企画提案書４!E21</f>
        <v>0</v>
      </c>
      <c r="F22" s="16">
        <f>+企画提案書４!F21</f>
        <v>0</v>
      </c>
      <c r="G22" s="17">
        <f>+企画提案書４!G21</f>
        <v>0</v>
      </c>
      <c r="H22" s="72">
        <f>+企画提案書４!H21</f>
        <v>0</v>
      </c>
      <c r="I22" s="72"/>
      <c r="J22" s="16"/>
      <c r="K22" s="72"/>
      <c r="L22" s="18"/>
      <c r="M22" s="73"/>
      <c r="N22" s="16"/>
      <c r="O22" s="72"/>
      <c r="P22" s="72"/>
      <c r="Q22" s="72"/>
      <c r="R22" s="72"/>
      <c r="S22" s="20"/>
    </row>
    <row r="23" spans="2:19" ht="18" customHeight="1" x14ac:dyDescent="0.25">
      <c r="B23" s="166"/>
      <c r="C23" s="183"/>
      <c r="D23" s="21">
        <f>+企画提案書４!D22</f>
        <v>0</v>
      </c>
      <c r="E23" s="22">
        <f>+企画提案書４!E22</f>
        <v>0</v>
      </c>
      <c r="F23" s="22">
        <f>+企画提案書４!F22</f>
        <v>0</v>
      </c>
      <c r="G23" s="74">
        <f>+企画提案書４!G22</f>
        <v>0</v>
      </c>
      <c r="H23" s="75">
        <f>+企画提案書４!H22</f>
        <v>0</v>
      </c>
      <c r="I23" s="75"/>
      <c r="J23" s="24"/>
      <c r="K23" s="75"/>
      <c r="L23" s="25"/>
      <c r="M23" s="76"/>
      <c r="N23" s="24"/>
      <c r="O23" s="75"/>
      <c r="P23" s="75"/>
      <c r="Q23" s="75"/>
      <c r="R23" s="75"/>
      <c r="S23" s="27"/>
    </row>
    <row r="24" spans="2:19" ht="18" customHeight="1" x14ac:dyDescent="0.25">
      <c r="B24" s="166"/>
      <c r="C24" s="183"/>
      <c r="D24" s="21">
        <f>+企画提案書４!D23</f>
        <v>0</v>
      </c>
      <c r="E24" s="22">
        <f>+企画提案書４!E23</f>
        <v>0</v>
      </c>
      <c r="F24" s="22">
        <f>+企画提案書４!F23</f>
        <v>0</v>
      </c>
      <c r="G24" s="74">
        <f>+企画提案書４!G23</f>
        <v>0</v>
      </c>
      <c r="H24" s="75">
        <f>+企画提案書４!H23</f>
        <v>0</v>
      </c>
      <c r="I24" s="75"/>
      <c r="J24" s="24"/>
      <c r="K24" s="75"/>
      <c r="L24" s="25"/>
      <c r="M24" s="76"/>
      <c r="N24" s="24"/>
      <c r="O24" s="75"/>
      <c r="P24" s="75"/>
      <c r="Q24" s="75"/>
      <c r="R24" s="75"/>
      <c r="S24" s="27"/>
    </row>
    <row r="25" spans="2:19" ht="18" customHeight="1" x14ac:dyDescent="0.25">
      <c r="B25" s="166"/>
      <c r="C25" s="183"/>
      <c r="D25" s="21">
        <f>+企画提案書４!D24</f>
        <v>0</v>
      </c>
      <c r="E25" s="22">
        <f>+企画提案書４!E24</f>
        <v>0</v>
      </c>
      <c r="F25" s="22">
        <f>+企画提案書４!F24</f>
        <v>0</v>
      </c>
      <c r="G25" s="74">
        <f>+企画提案書４!G24</f>
        <v>0</v>
      </c>
      <c r="H25" s="75">
        <f>+企画提案書４!H24</f>
        <v>0</v>
      </c>
      <c r="I25" s="75"/>
      <c r="J25" s="24"/>
      <c r="K25" s="75"/>
      <c r="L25" s="25"/>
      <c r="M25" s="76"/>
      <c r="N25" s="24"/>
      <c r="O25" s="75"/>
      <c r="P25" s="75"/>
      <c r="Q25" s="75"/>
      <c r="R25" s="75"/>
      <c r="S25" s="27"/>
    </row>
    <row r="26" spans="2:19" ht="18" customHeight="1" x14ac:dyDescent="0.25">
      <c r="B26" s="166"/>
      <c r="C26" s="183"/>
      <c r="D26" s="21">
        <f>+企画提案書４!D25</f>
        <v>0</v>
      </c>
      <c r="E26" s="24">
        <f>+企画提案書４!E25</f>
        <v>0</v>
      </c>
      <c r="F26" s="24">
        <f>+企画提案書４!F25</f>
        <v>0</v>
      </c>
      <c r="G26" s="23">
        <f>+企画提案書４!G25</f>
        <v>0</v>
      </c>
      <c r="H26" s="75">
        <f>+企画提案書４!H25</f>
        <v>0</v>
      </c>
      <c r="I26" s="75"/>
      <c r="J26" s="24"/>
      <c r="K26" s="75"/>
      <c r="L26" s="25"/>
      <c r="M26" s="76"/>
      <c r="N26" s="24"/>
      <c r="O26" s="75"/>
      <c r="P26" s="75"/>
      <c r="Q26" s="75"/>
      <c r="R26" s="75"/>
      <c r="S26" s="27"/>
    </row>
    <row r="27" spans="2:19" ht="18" customHeight="1" thickBot="1" x14ac:dyDescent="0.3">
      <c r="B27" s="166"/>
      <c r="C27" s="171"/>
      <c r="D27" s="28" t="s">
        <v>69</v>
      </c>
      <c r="E27" s="29">
        <f>+SUM(E22:E26)</f>
        <v>0</v>
      </c>
      <c r="F27" s="29"/>
      <c r="G27" s="77"/>
      <c r="H27" s="78">
        <f>+SUM(H22:H26)</f>
        <v>0</v>
      </c>
      <c r="I27" s="78"/>
      <c r="J27" s="29"/>
      <c r="K27" s="78"/>
      <c r="L27" s="30"/>
      <c r="M27" s="79"/>
      <c r="N27" s="29"/>
      <c r="O27" s="78"/>
      <c r="P27" s="78"/>
      <c r="Q27" s="78"/>
      <c r="R27" s="78"/>
      <c r="S27" s="32"/>
    </row>
    <row r="28" spans="2:19" ht="18" customHeight="1" x14ac:dyDescent="0.25">
      <c r="B28" s="166"/>
      <c r="C28" s="182" t="s">
        <v>13</v>
      </c>
      <c r="D28" s="15">
        <f>+企画提案書４!D27</f>
        <v>0</v>
      </c>
      <c r="E28" s="16">
        <f>+企画提案書４!E27</f>
        <v>0</v>
      </c>
      <c r="F28" s="16">
        <f>+企画提案書４!F27</f>
        <v>0</v>
      </c>
      <c r="G28" s="17">
        <f>+企画提案書４!G27</f>
        <v>0</v>
      </c>
      <c r="H28" s="72">
        <f>+企画提案書４!H27</f>
        <v>0</v>
      </c>
      <c r="I28" s="72"/>
      <c r="J28" s="16"/>
      <c r="K28" s="72"/>
      <c r="L28" s="18"/>
      <c r="M28" s="73"/>
      <c r="N28" s="16"/>
      <c r="O28" s="72"/>
      <c r="P28" s="72"/>
      <c r="Q28" s="72"/>
      <c r="R28" s="72"/>
      <c r="S28" s="20"/>
    </row>
    <row r="29" spans="2:19" ht="18" customHeight="1" x14ac:dyDescent="0.25">
      <c r="B29" s="166"/>
      <c r="C29" s="183"/>
      <c r="D29" s="21">
        <f>+企画提案書４!D28</f>
        <v>0</v>
      </c>
      <c r="E29" s="24">
        <f>+企画提案書４!E28</f>
        <v>0</v>
      </c>
      <c r="F29" s="24">
        <f>+企画提案書４!F28</f>
        <v>0</v>
      </c>
      <c r="G29" s="23">
        <f>+企画提案書４!G28</f>
        <v>0</v>
      </c>
      <c r="H29" s="75">
        <f>+企画提案書４!H28</f>
        <v>0</v>
      </c>
      <c r="I29" s="75"/>
      <c r="J29" s="24"/>
      <c r="K29" s="75"/>
      <c r="L29" s="25"/>
      <c r="M29" s="76"/>
      <c r="N29" s="24"/>
      <c r="O29" s="75"/>
      <c r="P29" s="75"/>
      <c r="Q29" s="75"/>
      <c r="R29" s="75"/>
      <c r="S29" s="27"/>
    </row>
    <row r="30" spans="2:19" ht="18" customHeight="1" x14ac:dyDescent="0.25">
      <c r="B30" s="166"/>
      <c r="C30" s="183"/>
      <c r="D30" s="21">
        <f>+企画提案書４!D29</f>
        <v>0</v>
      </c>
      <c r="E30" s="24">
        <f>+企画提案書４!E29</f>
        <v>0</v>
      </c>
      <c r="F30" s="24">
        <f>+企画提案書４!F29</f>
        <v>0</v>
      </c>
      <c r="G30" s="23">
        <f>+企画提案書４!G29</f>
        <v>0</v>
      </c>
      <c r="H30" s="75">
        <f>+企画提案書４!H29</f>
        <v>0</v>
      </c>
      <c r="I30" s="75"/>
      <c r="J30" s="24"/>
      <c r="K30" s="75"/>
      <c r="L30" s="25"/>
      <c r="M30" s="76"/>
      <c r="N30" s="24"/>
      <c r="O30" s="75"/>
      <c r="P30" s="75"/>
      <c r="Q30" s="75"/>
      <c r="R30" s="75"/>
      <c r="S30" s="27"/>
    </row>
    <row r="31" spans="2:19" ht="18" customHeight="1" x14ac:dyDescent="0.25">
      <c r="B31" s="166"/>
      <c r="C31" s="183"/>
      <c r="D31" s="21">
        <f>+企画提案書４!D30</f>
        <v>0</v>
      </c>
      <c r="E31" s="24">
        <f>+企画提案書４!E30</f>
        <v>0</v>
      </c>
      <c r="F31" s="24">
        <f>+企画提案書４!F30</f>
        <v>0</v>
      </c>
      <c r="G31" s="23">
        <f>+企画提案書４!G30</f>
        <v>0</v>
      </c>
      <c r="H31" s="75">
        <f>+企画提案書４!H30</f>
        <v>0</v>
      </c>
      <c r="I31" s="75"/>
      <c r="J31" s="24"/>
      <c r="K31" s="75"/>
      <c r="L31" s="25"/>
      <c r="M31" s="76"/>
      <c r="N31" s="24"/>
      <c r="O31" s="75"/>
      <c r="P31" s="75"/>
      <c r="Q31" s="75"/>
      <c r="R31" s="75"/>
      <c r="S31" s="27"/>
    </row>
    <row r="32" spans="2:19" ht="18" customHeight="1" thickBot="1" x14ac:dyDescent="0.3">
      <c r="B32" s="166"/>
      <c r="C32" s="171"/>
      <c r="D32" s="28" t="s">
        <v>69</v>
      </c>
      <c r="E32" s="29">
        <f>+SUM(E28:E31)</f>
        <v>0</v>
      </c>
      <c r="F32" s="29"/>
      <c r="G32" s="77"/>
      <c r="H32" s="78">
        <f>+SUM(H28:H31)</f>
        <v>0</v>
      </c>
      <c r="I32" s="78"/>
      <c r="J32" s="29"/>
      <c r="K32" s="78"/>
      <c r="L32" s="30"/>
      <c r="M32" s="79"/>
      <c r="N32" s="29"/>
      <c r="O32" s="78"/>
      <c r="P32" s="78"/>
      <c r="Q32" s="78"/>
      <c r="R32" s="78"/>
      <c r="S32" s="32"/>
    </row>
    <row r="33" spans="2:19" ht="18" customHeight="1" x14ac:dyDescent="0.25">
      <c r="B33" s="166"/>
      <c r="C33" s="182" t="s">
        <v>48</v>
      </c>
      <c r="D33" s="15">
        <f>+企画提案書４!D32</f>
        <v>0</v>
      </c>
      <c r="E33" s="16">
        <f>+企画提案書４!E32</f>
        <v>0</v>
      </c>
      <c r="F33" s="16">
        <f>+企画提案書４!F32</f>
        <v>0</v>
      </c>
      <c r="G33" s="17">
        <f>+企画提案書４!G32</f>
        <v>0</v>
      </c>
      <c r="H33" s="72">
        <f>+企画提案書４!H32</f>
        <v>0</v>
      </c>
      <c r="I33" s="72"/>
      <c r="J33" s="16"/>
      <c r="K33" s="72"/>
      <c r="L33" s="18"/>
      <c r="M33" s="73"/>
      <c r="N33" s="16"/>
      <c r="O33" s="72"/>
      <c r="P33" s="72"/>
      <c r="Q33" s="72"/>
      <c r="R33" s="72"/>
      <c r="S33" s="20"/>
    </row>
    <row r="34" spans="2:19" ht="18" customHeight="1" x14ac:dyDescent="0.25">
      <c r="B34" s="166"/>
      <c r="C34" s="183"/>
      <c r="D34" s="21">
        <f>+企画提案書４!D33</f>
        <v>0</v>
      </c>
      <c r="E34" s="24">
        <f>+企画提案書４!E33</f>
        <v>0</v>
      </c>
      <c r="F34" s="24">
        <f>+企画提案書４!F33</f>
        <v>0</v>
      </c>
      <c r="G34" s="23">
        <f>+企画提案書４!G33</f>
        <v>0</v>
      </c>
      <c r="H34" s="75">
        <f>+企画提案書４!H33</f>
        <v>0</v>
      </c>
      <c r="I34" s="75"/>
      <c r="J34" s="24"/>
      <c r="K34" s="75"/>
      <c r="L34" s="25"/>
      <c r="M34" s="76"/>
      <c r="N34" s="24"/>
      <c r="O34" s="75"/>
      <c r="P34" s="75"/>
      <c r="Q34" s="75"/>
      <c r="R34" s="75"/>
      <c r="S34" s="27"/>
    </row>
    <row r="35" spans="2:19" ht="18" customHeight="1" thickBot="1" x14ac:dyDescent="0.3">
      <c r="B35" s="166"/>
      <c r="C35" s="171"/>
      <c r="D35" s="28" t="s">
        <v>69</v>
      </c>
      <c r="E35" s="29">
        <f>+SUM(E33:E34)</f>
        <v>0</v>
      </c>
      <c r="F35" s="29"/>
      <c r="G35" s="77"/>
      <c r="H35" s="78">
        <f>+SUM(H33:H34)</f>
        <v>0</v>
      </c>
      <c r="I35" s="78"/>
      <c r="J35" s="29"/>
      <c r="K35" s="78"/>
      <c r="L35" s="30"/>
      <c r="M35" s="79"/>
      <c r="N35" s="29"/>
      <c r="O35" s="78"/>
      <c r="P35" s="78"/>
      <c r="Q35" s="78"/>
      <c r="R35" s="78"/>
      <c r="S35" s="32"/>
    </row>
    <row r="36" spans="2:19" ht="18" customHeight="1" thickBot="1" x14ac:dyDescent="0.3">
      <c r="B36" s="167"/>
      <c r="C36" s="171" t="s">
        <v>15</v>
      </c>
      <c r="D36" s="172"/>
      <c r="E36" s="33">
        <f>+E35+E32+E27</f>
        <v>0</v>
      </c>
      <c r="F36" s="33"/>
      <c r="G36" s="80"/>
      <c r="H36" s="81">
        <f>+H35+H32+H27</f>
        <v>0</v>
      </c>
      <c r="I36" s="81"/>
      <c r="J36" s="33"/>
      <c r="K36" s="81"/>
      <c r="L36" s="34"/>
      <c r="M36" s="82"/>
      <c r="N36" s="33"/>
      <c r="O36" s="81"/>
      <c r="P36" s="81"/>
      <c r="Q36" s="81"/>
      <c r="R36" s="81"/>
      <c r="S36" s="36"/>
    </row>
    <row r="37" spans="2:19" ht="18" customHeight="1" x14ac:dyDescent="0.25">
      <c r="B37" s="165" t="str">
        <f>+企画提案書４!B36</f>
        <v>令和　
年度</v>
      </c>
      <c r="C37" s="182" t="s">
        <v>12</v>
      </c>
      <c r="D37" s="15">
        <f>+企画提案書４!D36</f>
        <v>0</v>
      </c>
      <c r="E37" s="16">
        <f>+企画提案書４!E36</f>
        <v>0</v>
      </c>
      <c r="F37" s="16">
        <f>+企画提案書４!F36</f>
        <v>0</v>
      </c>
      <c r="G37" s="17">
        <f>+企画提案書４!G36</f>
        <v>0</v>
      </c>
      <c r="H37" s="72">
        <f>+企画提案書４!H36</f>
        <v>0</v>
      </c>
      <c r="I37" s="72"/>
      <c r="J37" s="16"/>
      <c r="K37" s="72"/>
      <c r="L37" s="18"/>
      <c r="M37" s="73"/>
      <c r="N37" s="16"/>
      <c r="O37" s="72"/>
      <c r="P37" s="72"/>
      <c r="Q37" s="72"/>
      <c r="R37" s="72"/>
      <c r="S37" s="20"/>
    </row>
    <row r="38" spans="2:19" ht="18" customHeight="1" x14ac:dyDescent="0.25">
      <c r="B38" s="166"/>
      <c r="C38" s="183"/>
      <c r="D38" s="21">
        <f>+企画提案書４!D37</f>
        <v>0</v>
      </c>
      <c r="E38" s="22">
        <f>+企画提案書４!E37</f>
        <v>0</v>
      </c>
      <c r="F38" s="22">
        <f>+企画提案書４!F37</f>
        <v>0</v>
      </c>
      <c r="G38" s="74">
        <f>+企画提案書４!G37</f>
        <v>0</v>
      </c>
      <c r="H38" s="75">
        <f>+企画提案書４!H37</f>
        <v>0</v>
      </c>
      <c r="I38" s="75"/>
      <c r="J38" s="24"/>
      <c r="K38" s="75"/>
      <c r="L38" s="25"/>
      <c r="M38" s="76"/>
      <c r="N38" s="24"/>
      <c r="O38" s="75"/>
      <c r="P38" s="75"/>
      <c r="Q38" s="75"/>
      <c r="R38" s="75"/>
      <c r="S38" s="27"/>
    </row>
    <row r="39" spans="2:19" ht="18" customHeight="1" x14ac:dyDescent="0.25">
      <c r="B39" s="166"/>
      <c r="C39" s="183"/>
      <c r="D39" s="21">
        <f>+企画提案書４!D38</f>
        <v>0</v>
      </c>
      <c r="E39" s="22">
        <f>+企画提案書４!E38</f>
        <v>0</v>
      </c>
      <c r="F39" s="22">
        <f>+企画提案書４!F38</f>
        <v>0</v>
      </c>
      <c r="G39" s="74">
        <f>+企画提案書４!G38</f>
        <v>0</v>
      </c>
      <c r="H39" s="75">
        <f>+企画提案書４!H38</f>
        <v>0</v>
      </c>
      <c r="I39" s="75"/>
      <c r="J39" s="24"/>
      <c r="K39" s="75"/>
      <c r="L39" s="25"/>
      <c r="M39" s="76"/>
      <c r="N39" s="24"/>
      <c r="O39" s="75"/>
      <c r="P39" s="75"/>
      <c r="Q39" s="75"/>
      <c r="R39" s="75"/>
      <c r="S39" s="27"/>
    </row>
    <row r="40" spans="2:19" ht="18" customHeight="1" x14ac:dyDescent="0.25">
      <c r="B40" s="166"/>
      <c r="C40" s="183"/>
      <c r="D40" s="21">
        <f>+企画提案書４!D39</f>
        <v>0</v>
      </c>
      <c r="E40" s="22">
        <f>+企画提案書４!E39</f>
        <v>0</v>
      </c>
      <c r="F40" s="22">
        <f>+企画提案書４!F39</f>
        <v>0</v>
      </c>
      <c r="G40" s="74">
        <f>+企画提案書４!G39</f>
        <v>0</v>
      </c>
      <c r="H40" s="75">
        <f>+企画提案書４!H39</f>
        <v>0</v>
      </c>
      <c r="I40" s="75"/>
      <c r="J40" s="24"/>
      <c r="K40" s="75"/>
      <c r="L40" s="25"/>
      <c r="M40" s="76"/>
      <c r="N40" s="24"/>
      <c r="O40" s="75"/>
      <c r="P40" s="75"/>
      <c r="Q40" s="75"/>
      <c r="R40" s="75"/>
      <c r="S40" s="27"/>
    </row>
    <row r="41" spans="2:19" ht="18" customHeight="1" x14ac:dyDescent="0.25">
      <c r="B41" s="166"/>
      <c r="C41" s="183"/>
      <c r="D41" s="21">
        <f>+企画提案書４!D40</f>
        <v>0</v>
      </c>
      <c r="E41" s="24">
        <f>+企画提案書４!E40</f>
        <v>0</v>
      </c>
      <c r="F41" s="24">
        <f>+企画提案書４!F40</f>
        <v>0</v>
      </c>
      <c r="G41" s="23">
        <f>+企画提案書４!G40</f>
        <v>0</v>
      </c>
      <c r="H41" s="75">
        <f>+企画提案書４!H40</f>
        <v>0</v>
      </c>
      <c r="I41" s="75"/>
      <c r="J41" s="24"/>
      <c r="K41" s="75"/>
      <c r="L41" s="25"/>
      <c r="M41" s="76"/>
      <c r="N41" s="24"/>
      <c r="O41" s="75"/>
      <c r="P41" s="75"/>
      <c r="Q41" s="75"/>
      <c r="R41" s="75"/>
      <c r="S41" s="27"/>
    </row>
    <row r="42" spans="2:19" ht="18" customHeight="1" thickBot="1" x14ac:dyDescent="0.3">
      <c r="B42" s="166"/>
      <c r="C42" s="171"/>
      <c r="D42" s="28" t="s">
        <v>69</v>
      </c>
      <c r="E42" s="29">
        <f>+SUM(E37:E41)</f>
        <v>0</v>
      </c>
      <c r="F42" s="29"/>
      <c r="G42" s="77"/>
      <c r="H42" s="78">
        <f>+SUM(H37:H41)</f>
        <v>0</v>
      </c>
      <c r="I42" s="78"/>
      <c r="J42" s="29"/>
      <c r="K42" s="78"/>
      <c r="L42" s="30"/>
      <c r="M42" s="79"/>
      <c r="N42" s="29"/>
      <c r="O42" s="78"/>
      <c r="P42" s="78"/>
      <c r="Q42" s="78"/>
      <c r="R42" s="78"/>
      <c r="S42" s="32"/>
    </row>
    <row r="43" spans="2:19" ht="18" customHeight="1" x14ac:dyDescent="0.25">
      <c r="B43" s="166"/>
      <c r="C43" s="182" t="s">
        <v>13</v>
      </c>
      <c r="D43" s="15">
        <f>+企画提案書４!D42</f>
        <v>0</v>
      </c>
      <c r="E43" s="16">
        <f>+企画提案書４!E42</f>
        <v>0</v>
      </c>
      <c r="F43" s="16">
        <f>+企画提案書４!F42</f>
        <v>0</v>
      </c>
      <c r="G43" s="17">
        <f>+企画提案書４!G42</f>
        <v>0</v>
      </c>
      <c r="H43" s="72">
        <f>+企画提案書４!H42</f>
        <v>0</v>
      </c>
      <c r="I43" s="72"/>
      <c r="J43" s="16"/>
      <c r="K43" s="72"/>
      <c r="L43" s="18"/>
      <c r="M43" s="73"/>
      <c r="N43" s="16"/>
      <c r="O43" s="72"/>
      <c r="P43" s="72"/>
      <c r="Q43" s="72"/>
      <c r="R43" s="72"/>
      <c r="S43" s="20"/>
    </row>
    <row r="44" spans="2:19" ht="18" customHeight="1" x14ac:dyDescent="0.25">
      <c r="B44" s="166"/>
      <c r="C44" s="183"/>
      <c r="D44" s="21">
        <f>+企画提案書４!D43</f>
        <v>0</v>
      </c>
      <c r="E44" s="24">
        <f>+企画提案書４!E43</f>
        <v>0</v>
      </c>
      <c r="F44" s="24">
        <f>+企画提案書４!F43</f>
        <v>0</v>
      </c>
      <c r="G44" s="23">
        <f>+企画提案書４!G43</f>
        <v>0</v>
      </c>
      <c r="H44" s="75">
        <f>+企画提案書４!H43</f>
        <v>0</v>
      </c>
      <c r="I44" s="75"/>
      <c r="J44" s="24"/>
      <c r="K44" s="75"/>
      <c r="L44" s="25"/>
      <c r="M44" s="76"/>
      <c r="N44" s="24"/>
      <c r="O44" s="75"/>
      <c r="P44" s="75"/>
      <c r="Q44" s="75"/>
      <c r="R44" s="75"/>
      <c r="S44" s="27"/>
    </row>
    <row r="45" spans="2:19" ht="18" customHeight="1" x14ac:dyDescent="0.25">
      <c r="B45" s="166"/>
      <c r="C45" s="183"/>
      <c r="D45" s="21">
        <f>+企画提案書４!D44</f>
        <v>0</v>
      </c>
      <c r="E45" s="24">
        <f>+企画提案書４!E44</f>
        <v>0</v>
      </c>
      <c r="F45" s="24">
        <f>+企画提案書４!F44</f>
        <v>0</v>
      </c>
      <c r="G45" s="23">
        <f>+企画提案書４!G44</f>
        <v>0</v>
      </c>
      <c r="H45" s="75">
        <f>+企画提案書４!H44</f>
        <v>0</v>
      </c>
      <c r="I45" s="75"/>
      <c r="J45" s="24"/>
      <c r="K45" s="75"/>
      <c r="L45" s="25"/>
      <c r="M45" s="76"/>
      <c r="N45" s="24"/>
      <c r="O45" s="75"/>
      <c r="P45" s="75"/>
      <c r="Q45" s="75"/>
      <c r="R45" s="75"/>
      <c r="S45" s="27"/>
    </row>
    <row r="46" spans="2:19" ht="18" customHeight="1" x14ac:dyDescent="0.25">
      <c r="B46" s="166"/>
      <c r="C46" s="183"/>
      <c r="D46" s="21">
        <f>+企画提案書４!D45</f>
        <v>0</v>
      </c>
      <c r="E46" s="24">
        <f>+企画提案書４!E45</f>
        <v>0</v>
      </c>
      <c r="F46" s="24">
        <f>+企画提案書４!F45</f>
        <v>0</v>
      </c>
      <c r="G46" s="23">
        <f>+企画提案書４!G45</f>
        <v>0</v>
      </c>
      <c r="H46" s="75">
        <f>+企画提案書４!H45</f>
        <v>0</v>
      </c>
      <c r="I46" s="75"/>
      <c r="J46" s="24"/>
      <c r="K46" s="75"/>
      <c r="L46" s="25"/>
      <c r="M46" s="76"/>
      <c r="N46" s="24"/>
      <c r="O46" s="75"/>
      <c r="P46" s="75"/>
      <c r="Q46" s="75"/>
      <c r="R46" s="75"/>
      <c r="S46" s="27"/>
    </row>
    <row r="47" spans="2:19" ht="18" customHeight="1" thickBot="1" x14ac:dyDescent="0.3">
      <c r="B47" s="166"/>
      <c r="C47" s="171"/>
      <c r="D47" s="28" t="s">
        <v>69</v>
      </c>
      <c r="E47" s="29">
        <f>+SUM(E43:E46)</f>
        <v>0</v>
      </c>
      <c r="F47" s="29"/>
      <c r="G47" s="77"/>
      <c r="H47" s="78">
        <f>+SUM(H43:H46)</f>
        <v>0</v>
      </c>
      <c r="I47" s="78"/>
      <c r="J47" s="29"/>
      <c r="K47" s="78"/>
      <c r="L47" s="30"/>
      <c r="M47" s="79"/>
      <c r="N47" s="29"/>
      <c r="O47" s="78"/>
      <c r="P47" s="78"/>
      <c r="Q47" s="78"/>
      <c r="R47" s="78"/>
      <c r="S47" s="32"/>
    </row>
    <row r="48" spans="2:19" ht="18" customHeight="1" x14ac:dyDescent="0.25">
      <c r="B48" s="166"/>
      <c r="C48" s="182" t="s">
        <v>48</v>
      </c>
      <c r="D48" s="15">
        <f>+企画提案書４!D47</f>
        <v>0</v>
      </c>
      <c r="E48" s="16">
        <f>+企画提案書４!E47</f>
        <v>0</v>
      </c>
      <c r="F48" s="16">
        <f>+企画提案書４!F47</f>
        <v>0</v>
      </c>
      <c r="G48" s="17">
        <f>+企画提案書４!G47</f>
        <v>0</v>
      </c>
      <c r="H48" s="72">
        <f>+企画提案書４!H47</f>
        <v>0</v>
      </c>
      <c r="I48" s="72"/>
      <c r="J48" s="16"/>
      <c r="K48" s="72"/>
      <c r="L48" s="18"/>
      <c r="M48" s="73"/>
      <c r="N48" s="16"/>
      <c r="O48" s="72"/>
      <c r="P48" s="72"/>
      <c r="Q48" s="72"/>
      <c r="R48" s="72"/>
      <c r="S48" s="20"/>
    </row>
    <row r="49" spans="2:19" ht="18" customHeight="1" x14ac:dyDescent="0.25">
      <c r="B49" s="166"/>
      <c r="C49" s="183"/>
      <c r="D49" s="21">
        <f>+企画提案書４!D48</f>
        <v>0</v>
      </c>
      <c r="E49" s="24">
        <f>+企画提案書４!E48</f>
        <v>0</v>
      </c>
      <c r="F49" s="24">
        <f>+企画提案書４!F48</f>
        <v>0</v>
      </c>
      <c r="G49" s="23">
        <f>+企画提案書４!G48</f>
        <v>0</v>
      </c>
      <c r="H49" s="75">
        <f>+企画提案書４!H48</f>
        <v>0</v>
      </c>
      <c r="I49" s="75"/>
      <c r="J49" s="24"/>
      <c r="K49" s="75"/>
      <c r="L49" s="25"/>
      <c r="M49" s="76"/>
      <c r="N49" s="24"/>
      <c r="O49" s="75"/>
      <c r="P49" s="75"/>
      <c r="Q49" s="75"/>
      <c r="R49" s="75"/>
      <c r="S49" s="27"/>
    </row>
    <row r="50" spans="2:19" ht="18" customHeight="1" thickBot="1" x14ac:dyDescent="0.3">
      <c r="B50" s="166"/>
      <c r="C50" s="171"/>
      <c r="D50" s="28" t="s">
        <v>69</v>
      </c>
      <c r="E50" s="29">
        <f>+SUM(E48:E49)</f>
        <v>0</v>
      </c>
      <c r="F50" s="29"/>
      <c r="G50" s="77"/>
      <c r="H50" s="78">
        <f>+SUM(H48:H49)</f>
        <v>0</v>
      </c>
      <c r="I50" s="78"/>
      <c r="J50" s="29"/>
      <c r="K50" s="78"/>
      <c r="L50" s="30"/>
      <c r="M50" s="79"/>
      <c r="N50" s="29"/>
      <c r="O50" s="78"/>
      <c r="P50" s="78"/>
      <c r="Q50" s="78"/>
      <c r="R50" s="78"/>
      <c r="S50" s="32"/>
    </row>
    <row r="51" spans="2:19" ht="18" customHeight="1" thickBot="1" x14ac:dyDescent="0.3">
      <c r="B51" s="167"/>
      <c r="C51" s="171" t="s">
        <v>15</v>
      </c>
      <c r="D51" s="172"/>
      <c r="E51" s="33">
        <f>+E50+E47+E42</f>
        <v>0</v>
      </c>
      <c r="F51" s="33"/>
      <c r="G51" s="80"/>
      <c r="H51" s="81">
        <f>+H50+H47+H42</f>
        <v>0</v>
      </c>
      <c r="I51" s="81"/>
      <c r="J51" s="33"/>
      <c r="K51" s="81"/>
      <c r="L51" s="34"/>
      <c r="M51" s="82"/>
      <c r="N51" s="33"/>
      <c r="O51" s="81"/>
      <c r="P51" s="81"/>
      <c r="Q51" s="81"/>
      <c r="R51" s="81"/>
      <c r="S51" s="36"/>
    </row>
  </sheetData>
  <mergeCells count="27">
    <mergeCell ref="B22:B36"/>
    <mergeCell ref="C22:C27"/>
    <mergeCell ref="C28:C32"/>
    <mergeCell ref="C33:C35"/>
    <mergeCell ref="C36:D36"/>
    <mergeCell ref="B37:B51"/>
    <mergeCell ref="C37:C42"/>
    <mergeCell ref="C43:C47"/>
    <mergeCell ref="C48:C50"/>
    <mergeCell ref="C51:D51"/>
    <mergeCell ref="B7:B21"/>
    <mergeCell ref="C7:C12"/>
    <mergeCell ref="C13:C17"/>
    <mergeCell ref="C18:C20"/>
    <mergeCell ref="C21:D21"/>
    <mergeCell ref="B2:S2"/>
    <mergeCell ref="B4:B6"/>
    <mergeCell ref="C4:L4"/>
    <mergeCell ref="M4:S4"/>
    <mergeCell ref="C5:C6"/>
    <mergeCell ref="D5:D6"/>
    <mergeCell ref="E5:H5"/>
    <mergeCell ref="I5:K5"/>
    <mergeCell ref="L5:L6"/>
    <mergeCell ref="M5:P5"/>
    <mergeCell ref="Q5:R5"/>
    <mergeCell ref="S5:S6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8" scale="8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企画提案書表紙</vt:lpstr>
      <vt:lpstr>企画提案書1～2</vt:lpstr>
      <vt:lpstr>企画提案書3</vt:lpstr>
      <vt:lpstr>企画提案書４</vt:lpstr>
      <vt:lpstr>提案実施報告書</vt:lpstr>
      <vt:lpstr>事業実績報告書</vt:lpstr>
      <vt:lpstr>企画提案書3!Print_Area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2023-01-09T03:44:35Z</cp:lastPrinted>
  <dcterms:created xsi:type="dcterms:W3CDTF">2016-05-30T06:40:42Z</dcterms:created>
  <dcterms:modified xsi:type="dcterms:W3CDTF">2023-01-09T03:44:44Z</dcterms:modified>
</cp:coreProperties>
</file>