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R5\R5上\"/>
    </mc:Choice>
  </mc:AlternateContent>
  <bookViews>
    <workbookView xWindow="0" yWindow="0" windowWidth="28800" windowHeight="11655"/>
  </bookViews>
  <sheets>
    <sheet name="観光入込" sheetId="1" r:id="rId1"/>
  </sheets>
  <definedNames>
    <definedName name="_xlnm.Print_Area" localSheetId="0">観光入込!$A$1:$K$76</definedName>
    <definedName name="_xlnm.Print_Titles" localSheetId="0">観光入込!$1:$2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E74" i="1"/>
  <c r="F74" i="1"/>
  <c r="G74" i="1"/>
  <c r="H74" i="1"/>
  <c r="D73" i="1"/>
  <c r="E73" i="1"/>
  <c r="F73" i="1"/>
  <c r="G73" i="1"/>
  <c r="H73" i="1"/>
  <c r="D72" i="1"/>
  <c r="E72" i="1"/>
  <c r="F72" i="1"/>
  <c r="G72" i="1"/>
  <c r="H72" i="1"/>
  <c r="D71" i="1"/>
  <c r="E71" i="1"/>
  <c r="F71" i="1"/>
  <c r="G71" i="1"/>
  <c r="H71" i="1"/>
  <c r="C74" i="1"/>
  <c r="C73" i="1"/>
  <c r="C72" i="1"/>
  <c r="C71" i="1"/>
  <c r="D70" i="1"/>
  <c r="E70" i="1"/>
  <c r="F70" i="1"/>
  <c r="G70" i="1"/>
  <c r="H70" i="1"/>
  <c r="C70" i="1"/>
  <c r="H69" i="1"/>
  <c r="H76" i="1" s="1"/>
  <c r="D69" i="1"/>
  <c r="D76" i="1" s="1"/>
  <c r="E69" i="1"/>
  <c r="E76" i="1" s="1"/>
  <c r="F69" i="1"/>
  <c r="F76" i="1" s="1"/>
  <c r="G69" i="1"/>
  <c r="G76" i="1" s="1"/>
  <c r="C69" i="1"/>
  <c r="C76" i="1" s="1"/>
  <c r="I75" i="1" l="1"/>
  <c r="I70" i="1" l="1"/>
  <c r="K70" i="1" l="1"/>
  <c r="I74" i="1"/>
  <c r="K74" i="1" s="1"/>
  <c r="I73" i="1"/>
  <c r="K73" i="1" s="1"/>
  <c r="I69" i="1"/>
  <c r="I71" i="1" l="1"/>
  <c r="K71" i="1" s="1"/>
  <c r="K69" i="1"/>
  <c r="I76" i="1"/>
  <c r="I72" i="1"/>
  <c r="K72" i="1" s="1"/>
</calcChain>
</file>

<file path=xl/sharedStrings.xml><?xml version="1.0" encoding="utf-8"?>
<sst xmlns="http://schemas.openxmlformats.org/spreadsheetml/2006/main" count="99" uniqueCount="32">
  <si>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</si>
  <si>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</si>
  <si>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</si>
  <si>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</si>
  <si>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</si>
  <si>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</si>
  <si>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</si>
  <si>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</si>
  <si>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</si>
  <si>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</si>
  <si>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</si>
  <si>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</si>
  <si>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</si>
  <si>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</si>
  <si>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</si>
  <si>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</si>
  <si>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</si>
  <si>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</si>
  <si>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</si>
  <si>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</si>
  <si>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</si>
  <si>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</si>
  <si>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</si>
  <si>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</si>
  <si>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前年度比</t>
    <rPh sb="0" eb="3">
      <t>ゼンネンド</t>
    </rPh>
    <rPh sb="3" eb="4">
      <t>ヒ</t>
    </rPh>
    <phoneticPr fontId="1"/>
  </si>
  <si>
    <t>振興局計</t>
    <rPh sb="0" eb="3">
      <t>シンコウキョク</t>
    </rPh>
    <rPh sb="3" eb="4">
      <t>ケイ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</si>
  <si>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</si>
  <si>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</si>
  <si>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</si>
  <si>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市町</t>
    <rPh sb="0" eb="2">
      <t>シチョウ</t>
    </rPh>
    <phoneticPr fontId="1"/>
  </si>
  <si>
    <t>（単位：千人、％）</t>
    <rPh sb="1" eb="3">
      <t>タンイ</t>
    </rPh>
    <rPh sb="4" eb="6">
      <t>センニン</t>
    </rPh>
    <phoneticPr fontId="1"/>
  </si>
  <si>
    <t>前年度
（R４）</t>
    <rPh sb="0" eb="3">
      <t>ゼンネンド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</si>
</sst>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3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6" fontId="0" fillId="3" borderId="26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176" fontId="0" fillId="0" borderId="1" xfId="0" applyNumberFormat="1" applyFont="1" applyBorder="1">
      <alignment vertical="center"/>
    </xf>
    <xf numFmtId="176" fontId="0" fillId="3" borderId="1" xfId="0" applyNumberFormat="1" applyFont="1" applyFill="1" applyBorder="1">
      <alignment vertical="center"/>
    </xf>
    <xf numFmtId="176" fontId="0" fillId="0" borderId="11" xfId="0" applyNumberFormat="1" applyFont="1" applyBorder="1">
      <alignment vertical="center"/>
    </xf>
    <xf numFmtId="176" fontId="0" fillId="3" borderId="27" xfId="0" applyNumberFormat="1" applyFont="1" applyFill="1" applyBorder="1">
      <alignment vertical="center"/>
    </xf>
    <xf numFmtId="176" fontId="0" fillId="3" borderId="11" xfId="0" applyNumberFormat="1" applyFont="1" applyFill="1" applyBorder="1">
      <alignment vertical="center"/>
    </xf>
    <xf numFmtId="176" fontId="0" fillId="3" borderId="29" xfId="0" applyNumberFormat="1" applyFont="1" applyFill="1" applyBorder="1">
      <alignment vertical="center"/>
    </xf>
    <xf numFmtId="176" fontId="0" fillId="2" borderId="22" xfId="0" applyNumberFormat="1" applyFont="1" applyFill="1" applyBorder="1">
      <alignment vertical="center"/>
    </xf>
    <xf numFmtId="176" fontId="0" fillId="3" borderId="17" xfId="0" applyNumberFormat="1" applyFont="1" applyFill="1" applyBorder="1">
      <alignment vertical="center"/>
    </xf>
    <xf numFmtId="176" fontId="0" fillId="2" borderId="17" xfId="0" applyNumberFormat="1" applyFont="1" applyFill="1" applyBorder="1">
      <alignment vertical="center"/>
    </xf>
    <xf numFmtId="176" fontId="0" fillId="0" borderId="17" xfId="0" applyNumberFormat="1" applyFont="1" applyBorder="1">
      <alignment vertical="center"/>
    </xf>
    <xf numFmtId="176" fontId="0" fillId="0" borderId="19" xfId="0" applyNumberFormat="1" applyFont="1" applyBorder="1">
      <alignment vertical="center"/>
    </xf>
    <xf numFmtId="176" fontId="0" fillId="3" borderId="19" xfId="0" applyNumberFormat="1" applyFont="1" applyFill="1" applyBorder="1">
      <alignment vertical="center"/>
    </xf>
    <xf numFmtId="176" fontId="0" fillId="3" borderId="28" xfId="0" applyNumberFormat="1" applyFont="1" applyFill="1" applyBorder="1">
      <alignment vertical="center"/>
    </xf>
    <xf numFmtId="176" fontId="0" fillId="3" borderId="26" xfId="0" applyNumberFormat="1" applyFont="1" applyFill="1" applyBorder="1">
      <alignment vertical="center"/>
    </xf>
    <xf numFmtId="176" fontId="0" fillId="0" borderId="28" xfId="0" applyNumberFormat="1" applyFont="1" applyBorder="1">
      <alignment vertical="center"/>
    </xf>
    <xf numFmtId="176" fontId="0" fillId="3" borderId="37" xfId="0" applyNumberFormat="1" applyFont="1" applyFill="1" applyBorder="1">
      <alignment vertical="center"/>
    </xf>
    <xf numFmtId="176" fontId="0" fillId="3" borderId="38" xfId="0" applyNumberFormat="1" applyFont="1" applyFill="1" applyBorder="1">
      <alignment vertical="center"/>
    </xf>
    <xf numFmtId="176" fontId="0" fillId="3" borderId="39" xfId="0" applyNumberFormat="1" applyFont="1" applyFill="1" applyBorder="1">
      <alignment vertical="center"/>
    </xf>
    <xf numFmtId="176" fontId="0" fillId="3" borderId="40" xfId="0" applyNumberFormat="1" applyFont="1" applyFill="1" applyBorder="1">
      <alignment vertical="center"/>
    </xf>
    <xf numFmtId="176" fontId="0" fillId="0" borderId="36" xfId="0" applyNumberFormat="1" applyFont="1" applyBorder="1">
      <alignment vertical="center"/>
    </xf>
    <xf numFmtId="176" fontId="0" fillId="3" borderId="36" xfId="0" applyNumberFormat="1" applyFont="1" applyFill="1" applyBorder="1">
      <alignment vertical="center"/>
    </xf>
    <xf numFmtId="176" fontId="0" fillId="2" borderId="8" xfId="0" applyNumberFormat="1" applyFont="1" applyFill="1" applyBorder="1">
      <alignment vertical="center"/>
    </xf>
    <xf numFmtId="176" fontId="0" fillId="2" borderId="10" xfId="0" applyNumberFormat="1" applyFont="1" applyFill="1" applyBorder="1">
      <alignment vertical="center"/>
    </xf>
    <xf numFmtId="176" fontId="0" fillId="2" borderId="31" xfId="0" applyNumberFormat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45" xfId="0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2" borderId="41" xfId="0" applyNumberFormat="1" applyFont="1" applyFill="1" applyBorder="1">
      <alignment vertical="center"/>
    </xf>
    <xf numFmtId="176" fontId="0" fillId="0" borderId="16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22" xfId="0" applyNumberFormat="1" applyFont="1" applyBorder="1">
      <alignment vertical="center"/>
    </xf>
    <xf numFmtId="176" fontId="0" fillId="0" borderId="24" xfId="0" applyNumberFormat="1" applyFont="1" applyBorder="1">
      <alignment vertical="center"/>
    </xf>
    <xf numFmtId="176" fontId="0" fillId="0" borderId="33" xfId="0" applyNumberFormat="1" applyFont="1" applyBorder="1">
      <alignment vertical="center"/>
    </xf>
    <xf numFmtId="176" fontId="0" fillId="0" borderId="35" xfId="0" applyNumberFormat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176" fontId="0" fillId="0" borderId="46" xfId="0" applyNumberFormat="1" applyFont="1" applyBorder="1">
      <alignment vertical="center"/>
    </xf>
    <xf numFmtId="176" fontId="0" fillId="0" borderId="48" xfId="0" applyNumberFormat="1" applyFont="1" applyBorder="1">
      <alignment vertical="center"/>
    </xf>
    <xf numFmtId="176" fontId="0" fillId="2" borderId="42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="85" zoomScaleNormal="100" zoomScaleSheetLayoutView="85" zoomScalePageLayoutView="80" workbookViewId="0">
      <pane ySplit="2" topLeftCell="A3" activePane="bottomLeft" state="frozen"/>
      <selection pane="bottomLeft" activeCell="H91" sqref="H91"/>
    </sheetView>
  </sheetViews>
  <sheetFormatPr defaultRowHeight="13.5" x14ac:dyDescent="0.15"/>
  <cols>
    <col min="2" max="2" width="11.25" customWidth="1"/>
    <col min="3" max="11" width="10" customWidth="1"/>
  </cols>
  <sheetData>
    <row r="1" spans="1:11" ht="14.25" thickBot="1" x14ac:dyDescent="0.2">
      <c r="I1" s="66" t="s">
        <v>30</v>
      </c>
      <c r="J1" s="66"/>
      <c r="K1" s="66"/>
    </row>
    <row r="2" spans="1:11" ht="14.25" thickBot="1" x14ac:dyDescent="0.2">
      <c r="A2" s="2" t="s">
        <v>29</v>
      </c>
      <c r="B2" s="2" t="s">
        <v>0</v>
      </c>
      <c r="C2" s="6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4" t="s">
        <v>26</v>
      </c>
      <c r="J2" s="15" t="s">
        <v>27</v>
      </c>
      <c r="K2" s="14" t="s">
        <v>28</v>
      </c>
    </row>
    <row r="3" spans="1:11" ht="13.5" customHeight="1" x14ac:dyDescent="0.15">
      <c r="A3" s="69" t="s">
        <v>7</v>
      </c>
      <c r="B3" s="3" t="s">
        <v>10</v>
      </c>
      <c r="C3" s="7">
        <v>109.1</v>
      </c>
      <c r="D3" s="5">
        <v>201.1</v>
      </c>
      <c r="E3" s="5">
        <v>116.3</v>
      </c>
      <c r="F3" s="5">
        <v>187.3</v>
      </c>
      <c r="G3" s="5">
        <v>216</v>
      </c>
      <c r="H3" s="5">
        <v>162</v>
      </c>
      <c r="I3" s="16">
        <v>991.8</v>
      </c>
      <c r="J3" s="17">
        <v>906.89999999999986</v>
      </c>
      <c r="K3" s="17">
        <v>109.36156136288457</v>
      </c>
    </row>
    <row r="4" spans="1:11" ht="13.5" customHeight="1" x14ac:dyDescent="0.15">
      <c r="A4" s="70"/>
      <c r="B4" s="8" t="s">
        <v>11</v>
      </c>
      <c r="C4" s="48">
        <v>38.299999999999997</v>
      </c>
      <c r="D4" s="23">
        <v>71.400000000000006</v>
      </c>
      <c r="E4" s="23">
        <v>42.3</v>
      </c>
      <c r="F4" s="23">
        <v>69.400000000000006</v>
      </c>
      <c r="G4" s="23">
        <v>81.400000000000006</v>
      </c>
      <c r="H4" s="23">
        <v>59.3</v>
      </c>
      <c r="I4" s="25">
        <v>362.1</v>
      </c>
      <c r="J4" s="25">
        <v>234.6</v>
      </c>
      <c r="K4" s="26">
        <v>154.34782608695653</v>
      </c>
    </row>
    <row r="5" spans="1:11" ht="13.5" customHeight="1" x14ac:dyDescent="0.15">
      <c r="A5" s="70"/>
      <c r="B5" s="8" t="s">
        <v>12</v>
      </c>
      <c r="C5" s="49">
        <v>70.8</v>
      </c>
      <c r="D5" s="29">
        <v>129.69999999999999</v>
      </c>
      <c r="E5" s="29">
        <v>74</v>
      </c>
      <c r="F5" s="29">
        <v>117.9</v>
      </c>
      <c r="G5" s="29">
        <v>134.6</v>
      </c>
      <c r="H5" s="27">
        <v>102.7</v>
      </c>
      <c r="I5" s="24">
        <v>629.69999999999993</v>
      </c>
      <c r="J5" s="28">
        <v>672.3</v>
      </c>
      <c r="K5" s="28">
        <v>93.66354306113341</v>
      </c>
    </row>
    <row r="6" spans="1:11" ht="13.5" customHeight="1" x14ac:dyDescent="0.15">
      <c r="A6" s="70"/>
      <c r="B6" s="8" t="s">
        <v>13</v>
      </c>
      <c r="C6" s="49">
        <v>91</v>
      </c>
      <c r="D6" s="29">
        <v>177.9</v>
      </c>
      <c r="E6" s="29">
        <v>94.199999999999989</v>
      </c>
      <c r="F6" s="29">
        <v>163.10000000000002</v>
      </c>
      <c r="G6" s="29">
        <v>190.9</v>
      </c>
      <c r="H6" s="27">
        <v>137.4</v>
      </c>
      <c r="I6" s="28">
        <v>854.5</v>
      </c>
      <c r="J6" s="28">
        <v>808.90000000000009</v>
      </c>
      <c r="K6" s="28">
        <v>105.63728520212634</v>
      </c>
    </row>
    <row r="7" spans="1:11" ht="13.5" customHeight="1" x14ac:dyDescent="0.15">
      <c r="A7" s="70"/>
      <c r="B7" s="8" t="s">
        <v>14</v>
      </c>
      <c r="C7" s="50">
        <v>18.100000000000001</v>
      </c>
      <c r="D7" s="30">
        <v>23.2</v>
      </c>
      <c r="E7" s="30">
        <v>22.1</v>
      </c>
      <c r="F7" s="30">
        <v>24.2</v>
      </c>
      <c r="G7" s="30">
        <v>25.1</v>
      </c>
      <c r="H7" s="30">
        <v>24.6</v>
      </c>
      <c r="I7" s="28">
        <v>137.29999999999998</v>
      </c>
      <c r="J7" s="28">
        <v>98</v>
      </c>
      <c r="K7" s="28">
        <v>140.10204081632651</v>
      </c>
    </row>
    <row r="8" spans="1:11" ht="13.5" customHeight="1" thickBot="1" x14ac:dyDescent="0.2">
      <c r="A8" s="71"/>
      <c r="B8" s="9" t="s">
        <v>15</v>
      </c>
      <c r="C8" s="51">
        <v>25.1</v>
      </c>
      <c r="D8" s="31">
        <v>30.3</v>
      </c>
      <c r="E8" s="31">
        <v>29</v>
      </c>
      <c r="F8" s="31">
        <v>33.200000000000003</v>
      </c>
      <c r="G8" s="31">
        <v>34.700000000000003</v>
      </c>
      <c r="H8" s="31">
        <v>31.9</v>
      </c>
      <c r="I8" s="32">
        <v>184.2</v>
      </c>
      <c r="J8" s="32">
        <v>158.4</v>
      </c>
      <c r="K8" s="33">
        <v>116.28787878787878</v>
      </c>
    </row>
    <row r="9" spans="1:11" ht="13.5" customHeight="1" x14ac:dyDescent="0.15">
      <c r="A9" s="69" t="s">
        <v>8</v>
      </c>
      <c r="B9" s="3" t="s">
        <v>10</v>
      </c>
      <c r="C9" s="52">
        <v>165.5</v>
      </c>
      <c r="D9" s="21">
        <v>227.4</v>
      </c>
      <c r="E9" s="21">
        <v>211.1</v>
      </c>
      <c r="F9" s="21">
        <v>298</v>
      </c>
      <c r="G9" s="21">
        <v>456.3</v>
      </c>
      <c r="H9" s="21">
        <v>313.60000000000002</v>
      </c>
      <c r="I9" s="22">
        <v>1671.9</v>
      </c>
      <c r="J9" s="22">
        <v>1421.1000000000001</v>
      </c>
      <c r="K9" s="22">
        <v>117.64830061220182</v>
      </c>
    </row>
    <row r="10" spans="1:11" x14ac:dyDescent="0.15">
      <c r="A10" s="70"/>
      <c r="B10" s="4" t="s">
        <v>11</v>
      </c>
      <c r="C10" s="53">
        <v>53.7</v>
      </c>
      <c r="D10" s="23">
        <v>72.7</v>
      </c>
      <c r="E10" s="23">
        <v>67.3</v>
      </c>
      <c r="F10" s="23">
        <v>113.4</v>
      </c>
      <c r="G10" s="23">
        <v>152.1</v>
      </c>
      <c r="H10" s="23">
        <v>117.2</v>
      </c>
      <c r="I10" s="24">
        <v>576.40000000000009</v>
      </c>
      <c r="J10" s="25">
        <v>453.70000000000005</v>
      </c>
      <c r="K10" s="26">
        <v>127.0443024024686</v>
      </c>
    </row>
    <row r="11" spans="1:11" x14ac:dyDescent="0.15">
      <c r="A11" s="70"/>
      <c r="B11" s="10" t="s">
        <v>12</v>
      </c>
      <c r="C11" s="49">
        <v>111.8</v>
      </c>
      <c r="D11" s="29">
        <v>154.69999999999999</v>
      </c>
      <c r="E11" s="29">
        <v>143.80000000000001</v>
      </c>
      <c r="F11" s="29">
        <v>184.6</v>
      </c>
      <c r="G11" s="29">
        <v>304.20000000000005</v>
      </c>
      <c r="H11" s="27">
        <v>196.40000000000003</v>
      </c>
      <c r="I11" s="28">
        <v>1095.5</v>
      </c>
      <c r="J11" s="28">
        <v>967.4</v>
      </c>
      <c r="K11" s="28">
        <v>113.24167872648336</v>
      </c>
    </row>
    <row r="12" spans="1:11" x14ac:dyDescent="0.15">
      <c r="A12" s="70"/>
      <c r="B12" s="10" t="s">
        <v>13</v>
      </c>
      <c r="C12" s="49">
        <v>159</v>
      </c>
      <c r="D12" s="29">
        <v>217.1</v>
      </c>
      <c r="E12" s="29">
        <v>200.5</v>
      </c>
      <c r="F12" s="29">
        <v>283.39999999999998</v>
      </c>
      <c r="G12" s="29">
        <v>438.6</v>
      </c>
      <c r="H12" s="27">
        <v>301.5</v>
      </c>
      <c r="I12" s="28">
        <v>1600.1000000000001</v>
      </c>
      <c r="J12" s="28">
        <v>1344</v>
      </c>
      <c r="K12" s="28">
        <v>119.05505952380952</v>
      </c>
    </row>
    <row r="13" spans="1:11" x14ac:dyDescent="0.15">
      <c r="A13" s="70"/>
      <c r="B13" s="10" t="s">
        <v>14</v>
      </c>
      <c r="C13" s="54">
        <v>6.5</v>
      </c>
      <c r="D13" s="30">
        <v>10.3</v>
      </c>
      <c r="E13" s="30">
        <v>10.6</v>
      </c>
      <c r="F13" s="30">
        <v>14.6</v>
      </c>
      <c r="G13" s="30">
        <v>17.7</v>
      </c>
      <c r="H13" s="30">
        <v>12.1</v>
      </c>
      <c r="I13" s="28">
        <v>71.8</v>
      </c>
      <c r="J13" s="28">
        <v>77.100000000000009</v>
      </c>
      <c r="K13" s="28">
        <v>93.125810635538258</v>
      </c>
    </row>
    <row r="14" spans="1:11" ht="14.25" thickBot="1" x14ac:dyDescent="0.2">
      <c r="A14" s="71"/>
      <c r="B14" s="11" t="s">
        <v>15</v>
      </c>
      <c r="C14" s="55">
        <v>9.8000000000000007</v>
      </c>
      <c r="D14" s="31">
        <v>13</v>
      </c>
      <c r="E14" s="31">
        <v>15.6</v>
      </c>
      <c r="F14" s="31">
        <v>21.2</v>
      </c>
      <c r="G14" s="31">
        <v>25.6</v>
      </c>
      <c r="H14" s="31">
        <v>17.899999999999999</v>
      </c>
      <c r="I14" s="28">
        <v>103.1</v>
      </c>
      <c r="J14" s="32">
        <v>109.3</v>
      </c>
      <c r="K14" s="33">
        <v>94.327538883806042</v>
      </c>
    </row>
    <row r="15" spans="1:11" ht="13.5" customHeight="1" x14ac:dyDescent="0.15">
      <c r="A15" s="69" t="s">
        <v>9</v>
      </c>
      <c r="B15" s="3" t="s">
        <v>10</v>
      </c>
      <c r="C15" s="52">
        <v>177.8</v>
      </c>
      <c r="D15" s="21">
        <v>260.60000000000002</v>
      </c>
      <c r="E15" s="21">
        <v>261.7</v>
      </c>
      <c r="F15" s="21">
        <v>318.10000000000002</v>
      </c>
      <c r="G15" s="21">
        <v>400.8</v>
      </c>
      <c r="H15" s="21">
        <v>260.60000000000002</v>
      </c>
      <c r="I15" s="34">
        <v>1679.6</v>
      </c>
      <c r="J15" s="22">
        <v>1054</v>
      </c>
      <c r="K15" s="22">
        <v>159.35483870967741</v>
      </c>
    </row>
    <row r="16" spans="1:11" x14ac:dyDescent="0.15">
      <c r="A16" s="70"/>
      <c r="B16" s="4" t="s">
        <v>11</v>
      </c>
      <c r="C16" s="53">
        <v>85.5</v>
      </c>
      <c r="D16" s="23">
        <v>121</v>
      </c>
      <c r="E16" s="23">
        <v>131.30000000000001</v>
      </c>
      <c r="F16" s="23">
        <v>163.5</v>
      </c>
      <c r="G16" s="23">
        <v>208.5</v>
      </c>
      <c r="H16" s="23">
        <v>137.6</v>
      </c>
      <c r="I16" s="25">
        <v>847.4</v>
      </c>
      <c r="J16" s="25">
        <v>430.4</v>
      </c>
      <c r="K16" s="26">
        <v>196.88661710037175</v>
      </c>
    </row>
    <row r="17" spans="1:11" x14ac:dyDescent="0.15">
      <c r="A17" s="70"/>
      <c r="B17" s="10" t="s">
        <v>12</v>
      </c>
      <c r="C17" s="49">
        <v>92.300000000000011</v>
      </c>
      <c r="D17" s="29">
        <v>139.60000000000002</v>
      </c>
      <c r="E17" s="29">
        <v>130.39999999999998</v>
      </c>
      <c r="F17" s="29">
        <v>154.60000000000002</v>
      </c>
      <c r="G17" s="29">
        <v>192.3</v>
      </c>
      <c r="H17" s="27">
        <v>123.00000000000003</v>
      </c>
      <c r="I17" s="28">
        <v>832.19999999999993</v>
      </c>
      <c r="J17" s="28">
        <v>623.6</v>
      </c>
      <c r="K17" s="28">
        <v>133.45093008338677</v>
      </c>
    </row>
    <row r="18" spans="1:11" x14ac:dyDescent="0.15">
      <c r="A18" s="70"/>
      <c r="B18" s="10" t="s">
        <v>13</v>
      </c>
      <c r="C18" s="49">
        <v>119.4</v>
      </c>
      <c r="D18" s="29">
        <v>181.40000000000003</v>
      </c>
      <c r="E18" s="29">
        <v>174.6</v>
      </c>
      <c r="F18" s="29">
        <v>215.20000000000002</v>
      </c>
      <c r="G18" s="29">
        <v>288.10000000000002</v>
      </c>
      <c r="H18" s="27">
        <v>175.3</v>
      </c>
      <c r="I18" s="28">
        <v>1154</v>
      </c>
      <c r="J18" s="28">
        <v>664.89999999999986</v>
      </c>
      <c r="K18" s="28">
        <v>173.55993382463532</v>
      </c>
    </row>
    <row r="19" spans="1:11" x14ac:dyDescent="0.15">
      <c r="A19" s="70"/>
      <c r="B19" s="10" t="s">
        <v>14</v>
      </c>
      <c r="C19" s="54">
        <v>58.4</v>
      </c>
      <c r="D19" s="30">
        <v>79.2</v>
      </c>
      <c r="E19" s="30">
        <v>87.1</v>
      </c>
      <c r="F19" s="30">
        <v>102.9</v>
      </c>
      <c r="G19" s="30">
        <v>112.7</v>
      </c>
      <c r="H19" s="30">
        <v>85.3</v>
      </c>
      <c r="I19" s="28">
        <v>525.6</v>
      </c>
      <c r="J19" s="28">
        <v>389.1</v>
      </c>
      <c r="K19" s="28">
        <v>135.08095605242866</v>
      </c>
    </row>
    <row r="20" spans="1:11" ht="14.25" thickBot="1" x14ac:dyDescent="0.2">
      <c r="A20" s="71"/>
      <c r="B20" s="11" t="s">
        <v>15</v>
      </c>
      <c r="C20" s="55">
        <v>58.9</v>
      </c>
      <c r="D20" s="31">
        <v>79.7</v>
      </c>
      <c r="E20" s="31">
        <v>87.5</v>
      </c>
      <c r="F20" s="31">
        <v>103.7</v>
      </c>
      <c r="G20" s="31">
        <v>113.3</v>
      </c>
      <c r="H20" s="31">
        <v>86</v>
      </c>
      <c r="I20" s="33">
        <v>529.1</v>
      </c>
      <c r="J20" s="32">
        <v>389.2</v>
      </c>
      <c r="K20" s="33">
        <v>135.94552929085305</v>
      </c>
    </row>
    <row r="21" spans="1:11" ht="13.5" customHeight="1" x14ac:dyDescent="0.15">
      <c r="A21" s="69" t="s">
        <v>16</v>
      </c>
      <c r="B21" s="3" t="s">
        <v>10</v>
      </c>
      <c r="C21" s="52">
        <v>111.7</v>
      </c>
      <c r="D21" s="21">
        <v>149.9</v>
      </c>
      <c r="E21" s="21">
        <v>133.5</v>
      </c>
      <c r="F21" s="21">
        <v>144.1</v>
      </c>
      <c r="G21" s="21">
        <v>169.2</v>
      </c>
      <c r="H21" s="21">
        <v>120.6</v>
      </c>
      <c r="I21" s="22">
        <v>829.00000000000011</v>
      </c>
      <c r="J21" s="22">
        <v>831</v>
      </c>
      <c r="K21" s="22">
        <v>99.759326113116742</v>
      </c>
    </row>
    <row r="22" spans="1:11" x14ac:dyDescent="0.15">
      <c r="A22" s="70"/>
      <c r="B22" s="4" t="s">
        <v>11</v>
      </c>
      <c r="C22" s="48">
        <v>2.2000000000000002</v>
      </c>
      <c r="D22" s="23">
        <v>3.2</v>
      </c>
      <c r="E22" s="23">
        <v>6.4</v>
      </c>
      <c r="F22" s="23">
        <v>6.9</v>
      </c>
      <c r="G22" s="23">
        <v>10.1</v>
      </c>
      <c r="H22" s="23">
        <v>4.5999999999999996</v>
      </c>
      <c r="I22" s="24">
        <v>33.400000000000006</v>
      </c>
      <c r="J22" s="25">
        <v>33.700000000000003</v>
      </c>
      <c r="K22" s="26">
        <v>99.109792284866487</v>
      </c>
    </row>
    <row r="23" spans="1:11" x14ac:dyDescent="0.15">
      <c r="A23" s="70"/>
      <c r="B23" s="10" t="s">
        <v>12</v>
      </c>
      <c r="C23" s="49">
        <v>109.5</v>
      </c>
      <c r="D23" s="29">
        <v>146.70000000000002</v>
      </c>
      <c r="E23" s="29">
        <v>127.1</v>
      </c>
      <c r="F23" s="29">
        <v>137.19999999999999</v>
      </c>
      <c r="G23" s="29">
        <v>159.1</v>
      </c>
      <c r="H23" s="27">
        <v>116</v>
      </c>
      <c r="I23" s="28">
        <v>795.60000000000014</v>
      </c>
      <c r="J23" s="28">
        <v>797.3</v>
      </c>
      <c r="K23" s="28">
        <v>99.786780383795332</v>
      </c>
    </row>
    <row r="24" spans="1:11" x14ac:dyDescent="0.15">
      <c r="A24" s="70"/>
      <c r="B24" s="10" t="s">
        <v>13</v>
      </c>
      <c r="C24" s="49">
        <v>99.9</v>
      </c>
      <c r="D24" s="29">
        <v>132.6</v>
      </c>
      <c r="E24" s="29">
        <v>117.6</v>
      </c>
      <c r="F24" s="29">
        <v>123.39999999999999</v>
      </c>
      <c r="G24" s="29">
        <v>145.39999999999998</v>
      </c>
      <c r="H24" s="27">
        <v>103.8</v>
      </c>
      <c r="I24" s="28">
        <v>722.70000000000016</v>
      </c>
      <c r="J24" s="28">
        <v>736.3</v>
      </c>
      <c r="K24" s="28">
        <v>98.152926796142907</v>
      </c>
    </row>
    <row r="25" spans="1:11" x14ac:dyDescent="0.15">
      <c r="A25" s="70"/>
      <c r="B25" s="10" t="s">
        <v>14</v>
      </c>
      <c r="C25" s="50">
        <v>11.8</v>
      </c>
      <c r="D25" s="30">
        <v>17.3</v>
      </c>
      <c r="E25" s="30">
        <v>15.9</v>
      </c>
      <c r="F25" s="30">
        <v>20.7</v>
      </c>
      <c r="G25" s="30">
        <v>23.8</v>
      </c>
      <c r="H25" s="30">
        <v>16.8</v>
      </c>
      <c r="I25" s="28">
        <v>106.3</v>
      </c>
      <c r="J25" s="28">
        <v>94.7</v>
      </c>
      <c r="K25" s="28">
        <v>112.24920802534317</v>
      </c>
    </row>
    <row r="26" spans="1:11" ht="14.25" thickBot="1" x14ac:dyDescent="0.2">
      <c r="A26" s="71"/>
      <c r="B26" s="11" t="s">
        <v>15</v>
      </c>
      <c r="C26" s="51">
        <v>13</v>
      </c>
      <c r="D26" s="31">
        <v>18.8</v>
      </c>
      <c r="E26" s="31">
        <v>17.3</v>
      </c>
      <c r="F26" s="31">
        <v>22</v>
      </c>
      <c r="G26" s="31">
        <v>25.2</v>
      </c>
      <c r="H26" s="31">
        <v>18.3</v>
      </c>
      <c r="I26" s="33">
        <v>114.6</v>
      </c>
      <c r="J26" s="32">
        <v>102.69999999999999</v>
      </c>
      <c r="K26" s="33">
        <v>111.58714703018502</v>
      </c>
    </row>
    <row r="27" spans="1:11" ht="13.5" customHeight="1" x14ac:dyDescent="0.15">
      <c r="A27" s="69" t="s">
        <v>17</v>
      </c>
      <c r="B27" s="3" t="s">
        <v>10</v>
      </c>
      <c r="C27" s="52">
        <v>29.1</v>
      </c>
      <c r="D27" s="21">
        <v>43.9</v>
      </c>
      <c r="E27" s="21">
        <v>51.1</v>
      </c>
      <c r="F27" s="21">
        <v>35.1</v>
      </c>
      <c r="G27" s="21">
        <v>42.9</v>
      </c>
      <c r="H27" s="21">
        <v>28.9</v>
      </c>
      <c r="I27" s="22">
        <v>231</v>
      </c>
      <c r="J27" s="22">
        <v>206.3</v>
      </c>
      <c r="K27" s="22">
        <v>111.97285506543868</v>
      </c>
    </row>
    <row r="28" spans="1:11" x14ac:dyDescent="0.15">
      <c r="A28" s="70"/>
      <c r="B28" s="4" t="s">
        <v>11</v>
      </c>
      <c r="C28" s="48">
        <v>2.6</v>
      </c>
      <c r="D28" s="23">
        <v>12.4</v>
      </c>
      <c r="E28" s="23">
        <v>14.2</v>
      </c>
      <c r="F28" s="23">
        <v>13.7</v>
      </c>
      <c r="G28" s="23">
        <v>13.6</v>
      </c>
      <c r="H28" s="23">
        <v>8.8000000000000007</v>
      </c>
      <c r="I28" s="24">
        <v>65.3</v>
      </c>
      <c r="J28" s="25">
        <v>58.499999999999993</v>
      </c>
      <c r="K28" s="26">
        <v>111.62393162393163</v>
      </c>
    </row>
    <row r="29" spans="1:11" x14ac:dyDescent="0.15">
      <c r="A29" s="70"/>
      <c r="B29" s="10" t="s">
        <v>12</v>
      </c>
      <c r="C29" s="49">
        <v>26.5</v>
      </c>
      <c r="D29" s="29">
        <v>31.5</v>
      </c>
      <c r="E29" s="29">
        <v>36.900000000000006</v>
      </c>
      <c r="F29" s="29">
        <v>21.400000000000002</v>
      </c>
      <c r="G29" s="29">
        <v>29.299999999999997</v>
      </c>
      <c r="H29" s="27">
        <v>20.099999999999998</v>
      </c>
      <c r="I29" s="28">
        <v>165.7</v>
      </c>
      <c r="J29" s="28">
        <v>147.79999999999998</v>
      </c>
      <c r="K29" s="28">
        <v>112.1109607577808</v>
      </c>
    </row>
    <row r="30" spans="1:11" x14ac:dyDescent="0.15">
      <c r="A30" s="70"/>
      <c r="B30" s="10" t="s">
        <v>13</v>
      </c>
      <c r="C30" s="49">
        <v>28.6</v>
      </c>
      <c r="D30" s="29">
        <v>42.8</v>
      </c>
      <c r="E30" s="29">
        <v>49.9</v>
      </c>
      <c r="F30" s="29">
        <v>32.300000000000004</v>
      </c>
      <c r="G30" s="29">
        <v>36.9</v>
      </c>
      <c r="H30" s="27">
        <v>27.2</v>
      </c>
      <c r="I30" s="28">
        <v>217.7</v>
      </c>
      <c r="J30" s="28">
        <v>192.29999999999998</v>
      </c>
      <c r="K30" s="28">
        <v>113.20852834113364</v>
      </c>
    </row>
    <row r="31" spans="1:11" x14ac:dyDescent="0.15">
      <c r="A31" s="70"/>
      <c r="B31" s="10" t="s">
        <v>14</v>
      </c>
      <c r="C31" s="50">
        <v>0.5</v>
      </c>
      <c r="D31" s="30">
        <v>1.1000000000000001</v>
      </c>
      <c r="E31" s="30">
        <v>1.2</v>
      </c>
      <c r="F31" s="30">
        <v>2.8</v>
      </c>
      <c r="G31" s="30">
        <v>6</v>
      </c>
      <c r="H31" s="30">
        <v>1.7</v>
      </c>
      <c r="I31" s="28">
        <v>13.299999999999999</v>
      </c>
      <c r="J31" s="28">
        <v>14</v>
      </c>
      <c r="K31" s="28">
        <v>95</v>
      </c>
    </row>
    <row r="32" spans="1:11" ht="14.25" thickBot="1" x14ac:dyDescent="0.2">
      <c r="A32" s="71"/>
      <c r="B32" s="11" t="s">
        <v>15</v>
      </c>
      <c r="C32" s="51">
        <v>0.5</v>
      </c>
      <c r="D32" s="31">
        <v>1.1000000000000001</v>
      </c>
      <c r="E32" s="31">
        <v>1.2</v>
      </c>
      <c r="F32" s="31">
        <v>2.8</v>
      </c>
      <c r="G32" s="31">
        <v>6</v>
      </c>
      <c r="H32" s="31">
        <v>1.7</v>
      </c>
      <c r="I32" s="33">
        <v>13.299999999999999</v>
      </c>
      <c r="J32" s="32">
        <v>14</v>
      </c>
      <c r="K32" s="33">
        <v>95</v>
      </c>
    </row>
    <row r="33" spans="1:11" ht="13.5" customHeight="1" x14ac:dyDescent="0.15">
      <c r="A33" s="69" t="s">
        <v>18</v>
      </c>
      <c r="B33" s="3" t="s">
        <v>10</v>
      </c>
      <c r="C33" s="52">
        <v>149.19999999999999</v>
      </c>
      <c r="D33" s="21">
        <v>270</v>
      </c>
      <c r="E33" s="21">
        <v>265.7</v>
      </c>
      <c r="F33" s="21">
        <v>364</v>
      </c>
      <c r="G33" s="21">
        <v>406.5</v>
      </c>
      <c r="H33" s="21">
        <v>256.60000000000002</v>
      </c>
      <c r="I33" s="22">
        <v>1712</v>
      </c>
      <c r="J33" s="22">
        <v>1162.2</v>
      </c>
      <c r="K33" s="22">
        <v>147.30683187059026</v>
      </c>
    </row>
    <row r="34" spans="1:11" x14ac:dyDescent="0.15">
      <c r="A34" s="70"/>
      <c r="B34" s="4" t="s">
        <v>11</v>
      </c>
      <c r="C34" s="48">
        <v>99</v>
      </c>
      <c r="D34" s="23">
        <v>204.9</v>
      </c>
      <c r="E34" s="23">
        <v>180.8</v>
      </c>
      <c r="F34" s="23">
        <v>255.5</v>
      </c>
      <c r="G34" s="23">
        <v>294.7</v>
      </c>
      <c r="H34" s="23">
        <v>172.4</v>
      </c>
      <c r="I34" s="24">
        <v>1207.3000000000002</v>
      </c>
      <c r="J34" s="25">
        <v>467.5</v>
      </c>
      <c r="K34" s="26">
        <v>258.24598930481289</v>
      </c>
    </row>
    <row r="35" spans="1:11" x14ac:dyDescent="0.15">
      <c r="A35" s="70"/>
      <c r="B35" s="10" t="s">
        <v>12</v>
      </c>
      <c r="C35" s="49">
        <v>50.199999999999989</v>
      </c>
      <c r="D35" s="29">
        <v>65.099999999999994</v>
      </c>
      <c r="E35" s="29">
        <v>84.899999999999977</v>
      </c>
      <c r="F35" s="29">
        <v>108.5</v>
      </c>
      <c r="G35" s="29">
        <v>111.80000000000001</v>
      </c>
      <c r="H35" s="27">
        <v>84.200000000000017</v>
      </c>
      <c r="I35" s="28">
        <v>504.69999999999982</v>
      </c>
      <c r="J35" s="28">
        <v>694.7</v>
      </c>
      <c r="K35" s="28">
        <v>72.650064776162338</v>
      </c>
    </row>
    <row r="36" spans="1:11" x14ac:dyDescent="0.15">
      <c r="A36" s="70"/>
      <c r="B36" s="10" t="s">
        <v>13</v>
      </c>
      <c r="C36" s="49">
        <v>109.69999999999999</v>
      </c>
      <c r="D36" s="29">
        <v>208.6</v>
      </c>
      <c r="E36" s="29">
        <v>212.89999999999998</v>
      </c>
      <c r="F36" s="29">
        <v>305.39999999999998</v>
      </c>
      <c r="G36" s="29">
        <v>343.1</v>
      </c>
      <c r="H36" s="27">
        <v>203.70000000000002</v>
      </c>
      <c r="I36" s="28">
        <v>1383.4</v>
      </c>
      <c r="J36" s="28">
        <v>942.9</v>
      </c>
      <c r="K36" s="28">
        <v>146.71757344363135</v>
      </c>
    </row>
    <row r="37" spans="1:11" x14ac:dyDescent="0.15">
      <c r="A37" s="70"/>
      <c r="B37" s="10" t="s">
        <v>14</v>
      </c>
      <c r="C37" s="50">
        <v>39.5</v>
      </c>
      <c r="D37" s="30">
        <v>61.4</v>
      </c>
      <c r="E37" s="30">
        <v>52.8</v>
      </c>
      <c r="F37" s="30">
        <v>58.6</v>
      </c>
      <c r="G37" s="30">
        <v>63.4</v>
      </c>
      <c r="H37" s="30">
        <v>52.9</v>
      </c>
      <c r="I37" s="28">
        <v>328.59999999999997</v>
      </c>
      <c r="J37" s="28">
        <v>219.3</v>
      </c>
      <c r="K37" s="28">
        <v>149.84040127678978</v>
      </c>
    </row>
    <row r="38" spans="1:11" ht="14.25" thickBot="1" x14ac:dyDescent="0.2">
      <c r="A38" s="71"/>
      <c r="B38" s="11" t="s">
        <v>15</v>
      </c>
      <c r="C38" s="51">
        <v>40.799999999999997</v>
      </c>
      <c r="D38" s="31">
        <v>63.1</v>
      </c>
      <c r="E38" s="31">
        <v>55.9</v>
      </c>
      <c r="F38" s="31">
        <v>61.9</v>
      </c>
      <c r="G38" s="31">
        <v>67.5</v>
      </c>
      <c r="H38" s="31">
        <v>55.3</v>
      </c>
      <c r="I38" s="33">
        <v>344.50000000000006</v>
      </c>
      <c r="J38" s="32">
        <v>231.09999999999997</v>
      </c>
      <c r="K38" s="33">
        <v>149.06966681090441</v>
      </c>
    </row>
    <row r="39" spans="1:11" ht="13.5" customHeight="1" x14ac:dyDescent="0.15">
      <c r="A39" s="69" t="s">
        <v>19</v>
      </c>
      <c r="B39" s="3" t="s">
        <v>10</v>
      </c>
      <c r="C39" s="52">
        <v>95.7</v>
      </c>
      <c r="D39" s="21">
        <v>156.9</v>
      </c>
      <c r="E39" s="21">
        <v>160.9</v>
      </c>
      <c r="F39" s="21">
        <v>193.9</v>
      </c>
      <c r="G39" s="21">
        <v>188.7</v>
      </c>
      <c r="H39" s="21">
        <v>172.4</v>
      </c>
      <c r="I39" s="22">
        <v>968.49999999999989</v>
      </c>
      <c r="J39" s="22">
        <v>630.70000000000005</v>
      </c>
      <c r="K39" s="22">
        <v>153.55953702235607</v>
      </c>
    </row>
    <row r="40" spans="1:11" x14ac:dyDescent="0.15">
      <c r="A40" s="70"/>
      <c r="B40" s="4" t="s">
        <v>11</v>
      </c>
      <c r="C40" s="53">
        <v>28.7</v>
      </c>
      <c r="D40" s="23">
        <v>47.1</v>
      </c>
      <c r="E40" s="23">
        <v>48.3</v>
      </c>
      <c r="F40" s="23">
        <v>58.2</v>
      </c>
      <c r="G40" s="23">
        <v>56.6</v>
      </c>
      <c r="H40" s="23">
        <v>51.7</v>
      </c>
      <c r="I40" s="24">
        <v>290.60000000000002</v>
      </c>
      <c r="J40" s="25">
        <v>189.10000000000002</v>
      </c>
      <c r="K40" s="26">
        <v>153.67530407191961</v>
      </c>
    </row>
    <row r="41" spans="1:11" x14ac:dyDescent="0.15">
      <c r="A41" s="70"/>
      <c r="B41" s="10" t="s">
        <v>12</v>
      </c>
      <c r="C41" s="49">
        <v>67</v>
      </c>
      <c r="D41" s="29">
        <v>109.80000000000001</v>
      </c>
      <c r="E41" s="29">
        <v>112.6</v>
      </c>
      <c r="F41" s="29">
        <v>135.69999999999999</v>
      </c>
      <c r="G41" s="29">
        <v>132.1</v>
      </c>
      <c r="H41" s="27">
        <v>120.7</v>
      </c>
      <c r="I41" s="28">
        <v>677.89999999999986</v>
      </c>
      <c r="J41" s="28">
        <v>441.6</v>
      </c>
      <c r="K41" s="28">
        <v>153.50996376811591</v>
      </c>
    </row>
    <row r="42" spans="1:11" x14ac:dyDescent="0.15">
      <c r="A42" s="70"/>
      <c r="B42" s="10" t="s">
        <v>13</v>
      </c>
      <c r="C42" s="49">
        <v>80.600000000000009</v>
      </c>
      <c r="D42" s="29">
        <v>134.4</v>
      </c>
      <c r="E42" s="29">
        <v>136.80000000000001</v>
      </c>
      <c r="F42" s="29">
        <v>162.30000000000001</v>
      </c>
      <c r="G42" s="29">
        <v>156</v>
      </c>
      <c r="H42" s="27">
        <v>148.6</v>
      </c>
      <c r="I42" s="28">
        <v>818.69999999999982</v>
      </c>
      <c r="J42" s="28">
        <v>505.7</v>
      </c>
      <c r="K42" s="28">
        <v>161.89440379671737</v>
      </c>
    </row>
    <row r="43" spans="1:11" x14ac:dyDescent="0.15">
      <c r="A43" s="70"/>
      <c r="B43" s="10" t="s">
        <v>14</v>
      </c>
      <c r="C43" s="54">
        <v>15.1</v>
      </c>
      <c r="D43" s="30">
        <v>22.5</v>
      </c>
      <c r="E43" s="30">
        <v>24.1</v>
      </c>
      <c r="F43" s="30">
        <v>31.6</v>
      </c>
      <c r="G43" s="30">
        <v>32.700000000000003</v>
      </c>
      <c r="H43" s="30">
        <v>23.8</v>
      </c>
      <c r="I43" s="28">
        <v>149.80000000000001</v>
      </c>
      <c r="J43" s="28">
        <v>125.00000000000001</v>
      </c>
      <c r="K43" s="28">
        <v>119.83999999999999</v>
      </c>
    </row>
    <row r="44" spans="1:11" ht="14.25" thickBot="1" x14ac:dyDescent="0.2">
      <c r="A44" s="71"/>
      <c r="B44" s="11" t="s">
        <v>15</v>
      </c>
      <c r="C44" s="55">
        <v>15.1</v>
      </c>
      <c r="D44" s="31">
        <v>22.5</v>
      </c>
      <c r="E44" s="31">
        <v>24.1</v>
      </c>
      <c r="F44" s="31">
        <v>31.6</v>
      </c>
      <c r="G44" s="31">
        <v>32.700000000000003</v>
      </c>
      <c r="H44" s="31">
        <v>23.8</v>
      </c>
      <c r="I44" s="33">
        <v>149.80000000000001</v>
      </c>
      <c r="J44" s="32">
        <v>125.00000000000001</v>
      </c>
      <c r="K44" s="33">
        <v>119.83999999999999</v>
      </c>
    </row>
    <row r="45" spans="1:11" ht="13.5" customHeight="1" x14ac:dyDescent="0.15">
      <c r="A45" s="69" t="s">
        <v>20</v>
      </c>
      <c r="B45" s="3" t="s">
        <v>10</v>
      </c>
      <c r="C45" s="52">
        <v>144</v>
      </c>
      <c r="D45" s="21">
        <v>233.4</v>
      </c>
      <c r="E45" s="21">
        <v>213.2</v>
      </c>
      <c r="F45" s="21">
        <v>216.3</v>
      </c>
      <c r="G45" s="21">
        <v>226.6</v>
      </c>
      <c r="H45" s="21">
        <v>206</v>
      </c>
      <c r="I45" s="22">
        <v>1239.4999999999998</v>
      </c>
      <c r="J45" s="22">
        <v>1297.2</v>
      </c>
      <c r="K45" s="22">
        <v>95.551958063521411</v>
      </c>
    </row>
    <row r="46" spans="1:11" x14ac:dyDescent="0.15">
      <c r="A46" s="70"/>
      <c r="B46" s="4" t="s">
        <v>11</v>
      </c>
      <c r="C46" s="53">
        <v>8.8000000000000007</v>
      </c>
      <c r="D46" s="23">
        <v>23.6</v>
      </c>
      <c r="E46" s="23">
        <v>24.4</v>
      </c>
      <c r="F46" s="23">
        <v>23.9</v>
      </c>
      <c r="G46" s="23">
        <v>25.9</v>
      </c>
      <c r="H46" s="23">
        <v>25.6</v>
      </c>
      <c r="I46" s="24">
        <v>132.19999999999999</v>
      </c>
      <c r="J46" s="25">
        <v>122.4</v>
      </c>
      <c r="K46" s="26">
        <v>108.00653594771241</v>
      </c>
    </row>
    <row r="47" spans="1:11" x14ac:dyDescent="0.15">
      <c r="A47" s="70"/>
      <c r="B47" s="10" t="s">
        <v>12</v>
      </c>
      <c r="C47" s="49">
        <v>135.19999999999999</v>
      </c>
      <c r="D47" s="29">
        <v>209.8</v>
      </c>
      <c r="E47" s="29">
        <v>188.79999999999998</v>
      </c>
      <c r="F47" s="29">
        <v>192.4</v>
      </c>
      <c r="G47" s="29">
        <v>200.7</v>
      </c>
      <c r="H47" s="27">
        <v>180.4</v>
      </c>
      <c r="I47" s="28">
        <v>1107.2999999999997</v>
      </c>
      <c r="J47" s="28">
        <v>1174.8</v>
      </c>
      <c r="K47" s="28">
        <v>94.254341164453507</v>
      </c>
    </row>
    <row r="48" spans="1:11" x14ac:dyDescent="0.15">
      <c r="A48" s="70"/>
      <c r="B48" s="10" t="s">
        <v>13</v>
      </c>
      <c r="C48" s="49">
        <v>137.4</v>
      </c>
      <c r="D48" s="29">
        <v>225.20000000000002</v>
      </c>
      <c r="E48" s="29">
        <v>204.39999999999998</v>
      </c>
      <c r="F48" s="29">
        <v>205.20000000000002</v>
      </c>
      <c r="G48" s="29">
        <v>215.29999999999998</v>
      </c>
      <c r="H48" s="27">
        <v>196.2</v>
      </c>
      <c r="I48" s="28">
        <v>1183.6999999999998</v>
      </c>
      <c r="J48" s="28">
        <v>1241.3</v>
      </c>
      <c r="K48" s="28">
        <v>95.35970353661483</v>
      </c>
    </row>
    <row r="49" spans="1:11" x14ac:dyDescent="0.15">
      <c r="A49" s="70"/>
      <c r="B49" s="10" t="s">
        <v>14</v>
      </c>
      <c r="C49" s="54">
        <v>6.6</v>
      </c>
      <c r="D49" s="30">
        <v>8.1999999999999993</v>
      </c>
      <c r="E49" s="30">
        <v>8.8000000000000007</v>
      </c>
      <c r="F49" s="30">
        <v>11.1</v>
      </c>
      <c r="G49" s="30">
        <v>11.3</v>
      </c>
      <c r="H49" s="30">
        <v>9.8000000000000007</v>
      </c>
      <c r="I49" s="28">
        <v>55.8</v>
      </c>
      <c r="J49" s="28">
        <v>55.899999999999991</v>
      </c>
      <c r="K49" s="28">
        <v>99.821109123434709</v>
      </c>
    </row>
    <row r="50" spans="1:11" ht="14.25" thickBot="1" x14ac:dyDescent="0.2">
      <c r="A50" s="71"/>
      <c r="B50" s="11" t="s">
        <v>15</v>
      </c>
      <c r="C50" s="55">
        <v>6.6</v>
      </c>
      <c r="D50" s="31">
        <v>8.1999999999999993</v>
      </c>
      <c r="E50" s="31">
        <v>8.8000000000000007</v>
      </c>
      <c r="F50" s="31">
        <v>11.1</v>
      </c>
      <c r="G50" s="31">
        <v>11.3</v>
      </c>
      <c r="H50" s="31">
        <v>9.8000000000000007</v>
      </c>
      <c r="I50" s="33">
        <v>55.8</v>
      </c>
      <c r="J50" s="32">
        <v>55.899999999999991</v>
      </c>
      <c r="K50" s="33">
        <v>99.821109123434709</v>
      </c>
    </row>
    <row r="51" spans="1:11" ht="13.5" customHeight="1" x14ac:dyDescent="0.15">
      <c r="A51" s="69" t="s">
        <v>21</v>
      </c>
      <c r="B51" s="3" t="s">
        <v>10</v>
      </c>
      <c r="C51" s="52">
        <v>67.599999999999994</v>
      </c>
      <c r="D51" s="21">
        <v>145.1</v>
      </c>
      <c r="E51" s="21">
        <v>92.8</v>
      </c>
      <c r="F51" s="21">
        <v>139.9</v>
      </c>
      <c r="G51" s="21">
        <v>116.3</v>
      </c>
      <c r="H51" s="21">
        <v>91</v>
      </c>
      <c r="I51" s="22">
        <v>652.69999999999993</v>
      </c>
      <c r="J51" s="22">
        <v>628.19999999999993</v>
      </c>
      <c r="K51" s="22">
        <v>103.90003183699459</v>
      </c>
    </row>
    <row r="52" spans="1:11" x14ac:dyDescent="0.15">
      <c r="A52" s="70"/>
      <c r="B52" s="4" t="s">
        <v>11</v>
      </c>
      <c r="C52" s="53">
        <v>2.2000000000000002</v>
      </c>
      <c r="D52" s="23">
        <v>7</v>
      </c>
      <c r="E52" s="23">
        <v>7.9</v>
      </c>
      <c r="F52" s="23">
        <v>9.5</v>
      </c>
      <c r="G52" s="23">
        <v>7.5</v>
      </c>
      <c r="H52" s="23">
        <v>7.4</v>
      </c>
      <c r="I52" s="24">
        <v>41.5</v>
      </c>
      <c r="J52" s="25">
        <v>37</v>
      </c>
      <c r="K52" s="26">
        <v>112.16216216216218</v>
      </c>
    </row>
    <row r="53" spans="1:11" x14ac:dyDescent="0.15">
      <c r="A53" s="70"/>
      <c r="B53" s="10" t="s">
        <v>12</v>
      </c>
      <c r="C53" s="49">
        <v>65.399999999999991</v>
      </c>
      <c r="D53" s="29">
        <v>138.1</v>
      </c>
      <c r="E53" s="29">
        <v>84.899999999999991</v>
      </c>
      <c r="F53" s="29">
        <v>130.4</v>
      </c>
      <c r="G53" s="29">
        <v>108.8</v>
      </c>
      <c r="H53" s="27">
        <v>83.6</v>
      </c>
      <c r="I53" s="28">
        <v>611.19999999999993</v>
      </c>
      <c r="J53" s="28">
        <v>591.19999999999993</v>
      </c>
      <c r="K53" s="28">
        <v>103.38294993234101</v>
      </c>
    </row>
    <row r="54" spans="1:11" x14ac:dyDescent="0.15">
      <c r="A54" s="70"/>
      <c r="B54" s="10" t="s">
        <v>13</v>
      </c>
      <c r="C54" s="49">
        <v>67.3</v>
      </c>
      <c r="D54" s="29">
        <v>141.79999999999998</v>
      </c>
      <c r="E54" s="29">
        <v>90.2</v>
      </c>
      <c r="F54" s="29">
        <v>135.1</v>
      </c>
      <c r="G54" s="29">
        <v>109.7</v>
      </c>
      <c r="H54" s="27">
        <v>87.4</v>
      </c>
      <c r="I54" s="28">
        <v>631.49999999999989</v>
      </c>
      <c r="J54" s="28">
        <v>606.29999999999995</v>
      </c>
      <c r="K54" s="28">
        <v>104.15635823849578</v>
      </c>
    </row>
    <row r="55" spans="1:11" x14ac:dyDescent="0.15">
      <c r="A55" s="70"/>
      <c r="B55" s="10" t="s">
        <v>14</v>
      </c>
      <c r="C55" s="54">
        <v>0.3</v>
      </c>
      <c r="D55" s="30">
        <v>3.3</v>
      </c>
      <c r="E55" s="30">
        <v>2.6</v>
      </c>
      <c r="F55" s="30">
        <v>4.8</v>
      </c>
      <c r="G55" s="30">
        <v>6.6</v>
      </c>
      <c r="H55" s="30">
        <v>3.6</v>
      </c>
      <c r="I55" s="28">
        <v>21.200000000000003</v>
      </c>
      <c r="J55" s="28">
        <v>21.9</v>
      </c>
      <c r="K55" s="28">
        <v>96.803652968036545</v>
      </c>
    </row>
    <row r="56" spans="1:11" ht="14.25" thickBot="1" x14ac:dyDescent="0.2">
      <c r="A56" s="73"/>
      <c r="B56" s="19" t="s">
        <v>15</v>
      </c>
      <c r="C56" s="56">
        <v>0.4</v>
      </c>
      <c r="D56" s="35">
        <v>3.4</v>
      </c>
      <c r="E56" s="35">
        <v>2.8</v>
      </c>
      <c r="F56" s="35">
        <v>5</v>
      </c>
      <c r="G56" s="35">
        <v>6.8</v>
      </c>
      <c r="H56" s="35">
        <v>3.9</v>
      </c>
      <c r="I56" s="33">
        <v>22.299999999999997</v>
      </c>
      <c r="J56" s="33">
        <v>22.599999999999998</v>
      </c>
      <c r="K56" s="33">
        <v>98.672566371681413</v>
      </c>
    </row>
    <row r="57" spans="1:11" ht="13.5" customHeight="1" x14ac:dyDescent="0.15">
      <c r="A57" s="69" t="s">
        <v>22</v>
      </c>
      <c r="B57" s="3" t="s">
        <v>10</v>
      </c>
      <c r="C57" s="52">
        <v>6.7</v>
      </c>
      <c r="D57" s="21">
        <v>13.1</v>
      </c>
      <c r="E57" s="21">
        <v>37.4</v>
      </c>
      <c r="F57" s="21">
        <v>18.3</v>
      </c>
      <c r="G57" s="21">
        <v>18.8</v>
      </c>
      <c r="H57" s="21">
        <v>17.3</v>
      </c>
      <c r="I57" s="22">
        <v>111.6</v>
      </c>
      <c r="J57" s="36">
        <v>94.699999999999989</v>
      </c>
      <c r="K57" s="22">
        <v>117.84582893347412</v>
      </c>
    </row>
    <row r="58" spans="1:11" x14ac:dyDescent="0.15">
      <c r="A58" s="70"/>
      <c r="B58" s="4" t="s">
        <v>11</v>
      </c>
      <c r="C58" s="53">
        <v>0.2</v>
      </c>
      <c r="D58" s="23">
        <v>0.4</v>
      </c>
      <c r="E58" s="23">
        <v>0.6</v>
      </c>
      <c r="F58" s="23">
        <v>0.6</v>
      </c>
      <c r="G58" s="23">
        <v>0.6</v>
      </c>
      <c r="H58" s="23">
        <v>0.6</v>
      </c>
      <c r="I58" s="24">
        <v>3.0000000000000004</v>
      </c>
      <c r="J58" s="37">
        <v>2.9000000000000004</v>
      </c>
      <c r="K58" s="26">
        <v>103.44827586206897</v>
      </c>
    </row>
    <row r="59" spans="1:11" x14ac:dyDescent="0.15">
      <c r="A59" s="70"/>
      <c r="B59" s="10" t="s">
        <v>12</v>
      </c>
      <c r="C59" s="27">
        <v>6.5</v>
      </c>
      <c r="D59" s="27">
        <v>12.7</v>
      </c>
      <c r="E59" s="27">
        <v>36.799999999999997</v>
      </c>
      <c r="F59" s="27">
        <v>17.7</v>
      </c>
      <c r="G59" s="27">
        <v>18.2</v>
      </c>
      <c r="H59" s="27">
        <v>16.7</v>
      </c>
      <c r="I59" s="28">
        <v>108.6</v>
      </c>
      <c r="J59" s="38">
        <v>91.8</v>
      </c>
      <c r="K59" s="28">
        <v>118.30065359477125</v>
      </c>
    </row>
    <row r="60" spans="1:11" x14ac:dyDescent="0.15">
      <c r="A60" s="70"/>
      <c r="B60" s="10" t="s">
        <v>13</v>
      </c>
      <c r="C60" s="27">
        <v>6</v>
      </c>
      <c r="D60" s="27">
        <v>11.1</v>
      </c>
      <c r="E60" s="27">
        <v>35.5</v>
      </c>
      <c r="F60" s="27">
        <v>16</v>
      </c>
      <c r="G60" s="27">
        <v>16.3</v>
      </c>
      <c r="H60" s="27">
        <v>15.200000000000001</v>
      </c>
      <c r="I60" s="28">
        <v>100.1</v>
      </c>
      <c r="J60" s="38">
        <v>85.4</v>
      </c>
      <c r="K60" s="28">
        <v>117.21311475409834</v>
      </c>
    </row>
    <row r="61" spans="1:11" x14ac:dyDescent="0.15">
      <c r="A61" s="70"/>
      <c r="B61" s="10" t="s">
        <v>14</v>
      </c>
      <c r="C61" s="54">
        <v>0.7</v>
      </c>
      <c r="D61" s="30">
        <v>2</v>
      </c>
      <c r="E61" s="30">
        <v>1.9</v>
      </c>
      <c r="F61" s="30">
        <v>2.2999999999999998</v>
      </c>
      <c r="G61" s="30">
        <v>2.5</v>
      </c>
      <c r="H61" s="30">
        <v>2.1</v>
      </c>
      <c r="I61" s="28">
        <v>11.499999999999998</v>
      </c>
      <c r="J61" s="38">
        <v>9.3000000000000007</v>
      </c>
      <c r="K61" s="28">
        <v>123.6559139784946</v>
      </c>
    </row>
    <row r="62" spans="1:11" ht="14.25" thickBot="1" x14ac:dyDescent="0.2">
      <c r="A62" s="71"/>
      <c r="B62" s="11" t="s">
        <v>15</v>
      </c>
      <c r="C62" s="55">
        <v>0.7</v>
      </c>
      <c r="D62" s="31">
        <v>2</v>
      </c>
      <c r="E62" s="31">
        <v>1.9</v>
      </c>
      <c r="F62" s="31">
        <v>2.2999999999999998</v>
      </c>
      <c r="G62" s="31">
        <v>2.5</v>
      </c>
      <c r="H62" s="31">
        <v>2.1</v>
      </c>
      <c r="I62" s="32">
        <v>11.499999999999998</v>
      </c>
      <c r="J62" s="39">
        <v>9.3000000000000007</v>
      </c>
      <c r="K62" s="32">
        <v>123.6559139784946</v>
      </c>
    </row>
    <row r="63" spans="1:11" ht="13.5" customHeight="1" x14ac:dyDescent="0.15">
      <c r="A63" s="72" t="s">
        <v>23</v>
      </c>
      <c r="B63" s="20" t="s">
        <v>10</v>
      </c>
      <c r="C63" s="57">
        <v>7.6</v>
      </c>
      <c r="D63" s="40">
        <v>12.7</v>
      </c>
      <c r="E63" s="40">
        <v>8.9</v>
      </c>
      <c r="F63" s="40">
        <v>18.3</v>
      </c>
      <c r="G63" s="40">
        <v>16.899999999999999</v>
      </c>
      <c r="H63" s="40">
        <v>12.5</v>
      </c>
      <c r="I63" s="41">
        <v>76.900000000000006</v>
      </c>
      <c r="J63" s="41">
        <v>75</v>
      </c>
      <c r="K63" s="41">
        <v>102.53333333333335</v>
      </c>
    </row>
    <row r="64" spans="1:11" x14ac:dyDescent="0.15">
      <c r="A64" s="70"/>
      <c r="B64" s="4" t="s">
        <v>11</v>
      </c>
      <c r="C64" s="53">
        <v>0.3</v>
      </c>
      <c r="D64" s="23">
        <v>0.3</v>
      </c>
      <c r="E64" s="23">
        <v>0.3</v>
      </c>
      <c r="F64" s="23">
        <v>0.1</v>
      </c>
      <c r="G64" s="23">
        <v>0.6</v>
      </c>
      <c r="H64" s="23">
        <v>0.4</v>
      </c>
      <c r="I64" s="24">
        <v>2</v>
      </c>
      <c r="J64" s="25">
        <v>2.0999999999999996</v>
      </c>
      <c r="K64" s="26">
        <v>95.238095238095255</v>
      </c>
    </row>
    <row r="65" spans="1:11" x14ac:dyDescent="0.15">
      <c r="A65" s="70"/>
      <c r="B65" s="10" t="s">
        <v>12</v>
      </c>
      <c r="C65" s="49">
        <v>7.3</v>
      </c>
      <c r="D65" s="29">
        <v>12.399999999999999</v>
      </c>
      <c r="E65" s="29">
        <v>8.6</v>
      </c>
      <c r="F65" s="29">
        <v>18.2</v>
      </c>
      <c r="G65" s="29">
        <v>16.299999999999997</v>
      </c>
      <c r="H65" s="27">
        <v>12.1</v>
      </c>
      <c r="I65" s="28">
        <v>74.900000000000006</v>
      </c>
      <c r="J65" s="28">
        <v>72.900000000000006</v>
      </c>
      <c r="K65" s="28">
        <v>102.74348422496571</v>
      </c>
    </row>
    <row r="66" spans="1:11" x14ac:dyDescent="0.15">
      <c r="A66" s="70"/>
      <c r="B66" s="10" t="s">
        <v>13</v>
      </c>
      <c r="C66" s="49">
        <v>7.1</v>
      </c>
      <c r="D66" s="29">
        <v>10.7</v>
      </c>
      <c r="E66" s="29">
        <v>7.2</v>
      </c>
      <c r="F66" s="29">
        <v>14.100000000000001</v>
      </c>
      <c r="G66" s="29">
        <v>11.099999999999998</v>
      </c>
      <c r="H66" s="27">
        <v>10</v>
      </c>
      <c r="I66" s="28">
        <v>60.2</v>
      </c>
      <c r="J66" s="28">
        <v>59.6</v>
      </c>
      <c r="K66" s="28">
        <v>101.00671140939596</v>
      </c>
    </row>
    <row r="67" spans="1:11" x14ac:dyDescent="0.15">
      <c r="A67" s="70"/>
      <c r="B67" s="10" t="s">
        <v>14</v>
      </c>
      <c r="C67" s="54">
        <v>0.5</v>
      </c>
      <c r="D67" s="30">
        <v>2</v>
      </c>
      <c r="E67" s="30">
        <v>1.7</v>
      </c>
      <c r="F67" s="30">
        <v>4.2</v>
      </c>
      <c r="G67" s="30">
        <v>5.8</v>
      </c>
      <c r="H67" s="30">
        <v>2.5</v>
      </c>
      <c r="I67" s="28">
        <v>16.7</v>
      </c>
      <c r="J67" s="28">
        <v>15.4</v>
      </c>
      <c r="K67" s="28">
        <v>108.44155844155843</v>
      </c>
    </row>
    <row r="68" spans="1:11" ht="14.25" thickBot="1" x14ac:dyDescent="0.2">
      <c r="A68" s="73"/>
      <c r="B68" s="19" t="s">
        <v>15</v>
      </c>
      <c r="C68" s="56">
        <v>0.5</v>
      </c>
      <c r="D68" s="35">
        <v>2</v>
      </c>
      <c r="E68" s="35">
        <v>1.7</v>
      </c>
      <c r="F68" s="35">
        <v>4.2</v>
      </c>
      <c r="G68" s="35">
        <v>5.8</v>
      </c>
      <c r="H68" s="35">
        <v>2.5</v>
      </c>
      <c r="I68" s="33">
        <v>16.7</v>
      </c>
      <c r="J68" s="33">
        <v>15.4</v>
      </c>
      <c r="K68" s="33">
        <v>108.44155844155843</v>
      </c>
    </row>
    <row r="69" spans="1:11" x14ac:dyDescent="0.15">
      <c r="A69" s="74" t="s">
        <v>25</v>
      </c>
      <c r="B69" s="3" t="s">
        <v>10</v>
      </c>
      <c r="C69" s="42">
        <f t="shared" ref="C69:C74" si="0">C3+C9+C15+C21+C27+C33+C39+C45+C51+C57+C63</f>
        <v>1064</v>
      </c>
      <c r="D69" s="42">
        <f t="shared" ref="D69:G69" si="1">D3+D9+D15+D21+D27+D33+D39+D45+D51+D57+D63</f>
        <v>1714.1000000000001</v>
      </c>
      <c r="E69" s="42">
        <f t="shared" si="1"/>
        <v>1552.6000000000001</v>
      </c>
      <c r="F69" s="42">
        <f t="shared" si="1"/>
        <v>1933.3000000000002</v>
      </c>
      <c r="G69" s="42">
        <f t="shared" si="1"/>
        <v>2259.0000000000005</v>
      </c>
      <c r="H69" s="42">
        <f>H3+H9+H15+H21+H27+H33+H39+H45+H51+H57+H63</f>
        <v>1641.5000000000002</v>
      </c>
      <c r="I69" s="22">
        <f t="shared" ref="I69" si="2">SUM(C69:H69)</f>
        <v>10164.500000000002</v>
      </c>
      <c r="J69" s="36">
        <v>8307.2999999999993</v>
      </c>
      <c r="K69" s="22">
        <f t="shared" ref="K69:K74" si="3">I69/J69*100</f>
        <v>122.35624089656089</v>
      </c>
    </row>
    <row r="70" spans="1:11" x14ac:dyDescent="0.15">
      <c r="A70" s="75"/>
      <c r="B70" s="4" t="s">
        <v>11</v>
      </c>
      <c r="C70" s="43">
        <f t="shared" si="0"/>
        <v>321.49999999999994</v>
      </c>
      <c r="D70" s="43">
        <f t="shared" ref="D70:H70" si="4">D4+D10+D16+D22+D28+D34+D40+D46+D52+D58+D64</f>
        <v>564</v>
      </c>
      <c r="E70" s="43">
        <f t="shared" si="4"/>
        <v>523.79999999999995</v>
      </c>
      <c r="F70" s="43">
        <f t="shared" si="4"/>
        <v>714.7</v>
      </c>
      <c r="G70" s="43">
        <f t="shared" si="4"/>
        <v>851.60000000000014</v>
      </c>
      <c r="H70" s="43">
        <f t="shared" si="4"/>
        <v>585.60000000000014</v>
      </c>
      <c r="I70" s="24">
        <f>SUM(C70:H70)</f>
        <v>3561.2000000000007</v>
      </c>
      <c r="J70" s="37">
        <v>2031.9</v>
      </c>
      <c r="K70" s="26">
        <f t="shared" si="3"/>
        <v>175.26453073478027</v>
      </c>
    </row>
    <row r="71" spans="1:11" x14ac:dyDescent="0.15">
      <c r="A71" s="75"/>
      <c r="B71" s="10" t="s">
        <v>12</v>
      </c>
      <c r="C71" s="43">
        <f t="shared" si="0"/>
        <v>742.49999999999989</v>
      </c>
      <c r="D71" s="43">
        <f t="shared" ref="D71:H71" si="5">D5+D11+D17+D23+D29+D35+D41+D47+D53+D59+D65</f>
        <v>1150.1000000000001</v>
      </c>
      <c r="E71" s="43">
        <f t="shared" si="5"/>
        <v>1028.7999999999997</v>
      </c>
      <c r="F71" s="43">
        <f t="shared" si="5"/>
        <v>1218.6000000000001</v>
      </c>
      <c r="G71" s="43">
        <f t="shared" si="5"/>
        <v>1407.4</v>
      </c>
      <c r="H71" s="43">
        <f t="shared" si="5"/>
        <v>1055.9000000000001</v>
      </c>
      <c r="I71" s="24">
        <f t="shared" ref="I71:I72" si="6">SUM(C71:H71)</f>
        <v>6603.2999999999993</v>
      </c>
      <c r="J71" s="38">
        <v>6275.4</v>
      </c>
      <c r="K71" s="28">
        <f t="shared" si="3"/>
        <v>105.22516492972558</v>
      </c>
    </row>
    <row r="72" spans="1:11" x14ac:dyDescent="0.15">
      <c r="A72" s="75"/>
      <c r="B72" s="10" t="s">
        <v>13</v>
      </c>
      <c r="C72" s="43">
        <f t="shared" si="0"/>
        <v>905.99999999999989</v>
      </c>
      <c r="D72" s="43">
        <f t="shared" ref="D72:H72" si="7">D6+D12+D18+D24+D30+D36+D42+D48+D54+D60+D66</f>
        <v>1483.6000000000001</v>
      </c>
      <c r="E72" s="43">
        <f t="shared" si="7"/>
        <v>1323.8000000000002</v>
      </c>
      <c r="F72" s="43">
        <f t="shared" si="7"/>
        <v>1655.4999999999998</v>
      </c>
      <c r="G72" s="43">
        <f t="shared" si="7"/>
        <v>1951.3999999999999</v>
      </c>
      <c r="H72" s="43">
        <f t="shared" si="7"/>
        <v>1406.3000000000002</v>
      </c>
      <c r="I72" s="24">
        <f t="shared" si="6"/>
        <v>8726.5999999999985</v>
      </c>
      <c r="J72" s="38">
        <v>7187.6</v>
      </c>
      <c r="K72" s="28">
        <f t="shared" si="3"/>
        <v>121.4118760086816</v>
      </c>
    </row>
    <row r="73" spans="1:11" x14ac:dyDescent="0.15">
      <c r="A73" s="75"/>
      <c r="B73" s="65" t="s">
        <v>14</v>
      </c>
      <c r="C73" s="43">
        <f t="shared" si="0"/>
        <v>158</v>
      </c>
      <c r="D73" s="43">
        <f t="shared" ref="D73:H73" si="8">D7+D13+D19+D25+D31+D37+D43+D49+D55+D61+D67</f>
        <v>230.5</v>
      </c>
      <c r="E73" s="43">
        <f t="shared" si="8"/>
        <v>228.79999999999998</v>
      </c>
      <c r="F73" s="43">
        <f t="shared" si="8"/>
        <v>277.8</v>
      </c>
      <c r="G73" s="43">
        <f t="shared" si="8"/>
        <v>307.60000000000008</v>
      </c>
      <c r="H73" s="43">
        <f t="shared" si="8"/>
        <v>235.20000000000002</v>
      </c>
      <c r="I73" s="24">
        <f>SUM(C73:H73)</f>
        <v>1437.9</v>
      </c>
      <c r="J73" s="38">
        <v>1119.7</v>
      </c>
      <c r="K73" s="28">
        <f t="shared" si="3"/>
        <v>128.41832633741183</v>
      </c>
    </row>
    <row r="74" spans="1:11" ht="14.25" thickBot="1" x14ac:dyDescent="0.2">
      <c r="A74" s="76"/>
      <c r="B74" s="64" t="s">
        <v>15</v>
      </c>
      <c r="C74" s="58">
        <f t="shared" si="0"/>
        <v>171.4</v>
      </c>
      <c r="D74" s="58">
        <f t="shared" ref="D74:H74" si="9">D8+D14+D20+D26+D32+D38+D44+D50+D56+D62+D68</f>
        <v>244.1</v>
      </c>
      <c r="E74" s="58">
        <f t="shared" si="9"/>
        <v>245.8</v>
      </c>
      <c r="F74" s="58">
        <f t="shared" si="9"/>
        <v>299.00000000000006</v>
      </c>
      <c r="G74" s="58">
        <f t="shared" si="9"/>
        <v>331.4</v>
      </c>
      <c r="H74" s="58">
        <f t="shared" si="9"/>
        <v>253.20000000000005</v>
      </c>
      <c r="I74" s="32">
        <f>SUM(C74:H74)</f>
        <v>1544.8999999999999</v>
      </c>
      <c r="J74" s="39">
        <v>1232.9000000000001</v>
      </c>
      <c r="K74" s="32">
        <f t="shared" si="3"/>
        <v>125.30618866088084</v>
      </c>
    </row>
    <row r="75" spans="1:11" ht="13.5" customHeight="1" x14ac:dyDescent="0.15">
      <c r="A75" s="67" t="s">
        <v>31</v>
      </c>
      <c r="B75" s="18" t="s">
        <v>10</v>
      </c>
      <c r="C75" s="59">
        <v>905.9</v>
      </c>
      <c r="D75" s="60">
        <v>1348.8</v>
      </c>
      <c r="E75" s="60">
        <v>1208.0999999999999</v>
      </c>
      <c r="F75" s="60">
        <v>1541.1</v>
      </c>
      <c r="G75" s="60">
        <v>1841.3</v>
      </c>
      <c r="H75" s="60">
        <v>1462.1</v>
      </c>
      <c r="I75" s="44">
        <f>SUM(C75:H75)</f>
        <v>8307.2999999999993</v>
      </c>
      <c r="J75" s="13"/>
      <c r="K75" s="47"/>
    </row>
    <row r="76" spans="1:11" ht="14.25" thickBot="1" x14ac:dyDescent="0.2">
      <c r="A76" s="68"/>
      <c r="B76" s="12" t="s">
        <v>24</v>
      </c>
      <c r="C76" s="61">
        <f>C69/C75*100</f>
        <v>117.45225742355669</v>
      </c>
      <c r="D76" s="62">
        <f t="shared" ref="D76:H76" si="10">D69/D75*100</f>
        <v>127.08333333333334</v>
      </c>
      <c r="E76" s="62">
        <f t="shared" si="10"/>
        <v>128.5158513368099</v>
      </c>
      <c r="F76" s="62">
        <f t="shared" si="10"/>
        <v>125.44935435727729</v>
      </c>
      <c r="G76" s="62">
        <f t="shared" si="10"/>
        <v>122.68505946885355</v>
      </c>
      <c r="H76" s="63">
        <f t="shared" si="10"/>
        <v>112.27002257027566</v>
      </c>
      <c r="I76" s="45">
        <f t="shared" ref="I76" si="11">I69/I75*100</f>
        <v>122.35624089656089</v>
      </c>
      <c r="J76" s="13"/>
      <c r="K76" s="46"/>
    </row>
    <row r="77" spans="1:11" x14ac:dyDescent="0.15">
      <c r="H77" s="13"/>
      <c r="I77" s="13"/>
      <c r="J77" s="13"/>
      <c r="K77" s="46"/>
    </row>
  </sheetData>
  <mergeCells count="14">
    <mergeCell ref="A3:A8"/>
    <mergeCell ref="A9:A14"/>
    <mergeCell ref="A15:A20"/>
    <mergeCell ref="A21:A26"/>
    <mergeCell ref="A27:A32"/>
    <mergeCell ref="A39:A44"/>
    <mergeCell ref="A45:A50"/>
    <mergeCell ref="A51:A56"/>
    <mergeCell ref="A33:A38"/>
    <mergeCell ref="I1:K1"/>
    <mergeCell ref="A75:A76"/>
    <mergeCell ref="A57:A62"/>
    <mergeCell ref="A63:A68"/>
    <mergeCell ref="A69:A74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&amp;L&amp;"-,太字"&amp;16令和5年（２０２３年）度胆振管内観光入込客数調査結果</oddHeader>
  </headerFooter>
  <rowBreaks count="2" manualBreakCount="2">
    <brk id="38" max="25" man="1"/>
    <brk id="6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観光入込</vt:lpstr>
      <vt:lpstr>観光入込!Print_Area</vt:lpstr>
      <vt:lpstr>観光入込!Print_Titles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木場＿俊介</dc:creator>
  <cp:lastModifiedBy>北海道胆振総合振興局商工労働観光課</cp:lastModifiedBy>
  <cp:lastPrinted>2024-01-15T02:23:50Z</cp:lastPrinted>
  <dcterms:created xsi:type="dcterms:W3CDTF">2014-12-25T00:18:22Z</dcterms:created>
  <dcterms:modified xsi:type="dcterms:W3CDTF">2024-01-17T00:52:44Z</dcterms:modified>
</cp:coreProperties>
</file>