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HP\H27\"/>
    </mc:Choice>
  </mc:AlternateContent>
  <bookViews>
    <workbookView xWindow="0" yWindow="0" windowWidth="16380" windowHeight="7395"/>
  </bookViews>
  <sheets>
    <sheet name="訪日外国人（市町村、国・地域別）" sheetId="16" r:id="rId1"/>
    <sheet name="外国人（市町村・月別）" sheetId="17" r:id="rId2"/>
    <sheet name="外国人（国別・月別）" sheetId="18" r:id="rId3"/>
  </sheets>
  <definedNames>
    <definedName name="_xlnm.Print_Area" localSheetId="2">'外国人（国別・月別）'!$B$1:$Z$51</definedName>
    <definedName name="_xlnm.Print_Area" localSheetId="1">'外国人（市町村・月別）'!$B$1:$X$30</definedName>
    <definedName name="_xlnm.Print_Area" localSheetId="0">'訪日外国人（市町村、国・地域別）'!$A$1:$Y$113</definedName>
    <definedName name="_xlnm.Print_Titles" localSheetId="0">'訪日外国人（市町村、国・地域別）'!$1:$5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5" i="16" l="1"/>
  <c r="AA75" i="16" s="1"/>
  <c r="Z74" i="16"/>
  <c r="AA74" i="16" s="1"/>
  <c r="Z73" i="16"/>
  <c r="AA73" i="16" s="1"/>
  <c r="Z72" i="16"/>
  <c r="AA72" i="16" s="1"/>
  <c r="Z71" i="16"/>
  <c r="AA71" i="16" s="1"/>
  <c r="Z70" i="16"/>
  <c r="AA70" i="16" s="1"/>
  <c r="Z69" i="16"/>
  <c r="AA69" i="16" s="1"/>
  <c r="Z68" i="16"/>
  <c r="AA68" i="16" s="1"/>
  <c r="Z67" i="16"/>
  <c r="AA67" i="16" s="1"/>
  <c r="Z66" i="16"/>
  <c r="AA66" i="16" s="1"/>
  <c r="Z65" i="16"/>
  <c r="Z64" i="16"/>
  <c r="Z63" i="16"/>
  <c r="AA63" i="16" s="1"/>
  <c r="Z62" i="16"/>
  <c r="AA62" i="16" s="1"/>
  <c r="Z61" i="16"/>
  <c r="AA61" i="16" s="1"/>
  <c r="AA60" i="16"/>
  <c r="Z60" i="16"/>
  <c r="Z59" i="16"/>
  <c r="AA59" i="16" s="1"/>
  <c r="Z58" i="16"/>
  <c r="AA58" i="16" s="1"/>
  <c r="AA57" i="16"/>
  <c r="Z57" i="16"/>
  <c r="Z56" i="16"/>
  <c r="AA56" i="16" s="1"/>
  <c r="Z55" i="16"/>
  <c r="AA55" i="16"/>
  <c r="Z54" i="16"/>
  <c r="AA54" i="16"/>
  <c r="Z53" i="16"/>
  <c r="AA53" i="16" s="1"/>
  <c r="Z52" i="16"/>
  <c r="AA52" i="16" s="1"/>
  <c r="AA51" i="16"/>
  <c r="AA50" i="16"/>
  <c r="AA49" i="16"/>
  <c r="AA48" i="16"/>
  <c r="AA45" i="16"/>
  <c r="AA44" i="16"/>
  <c r="AA43" i="16"/>
  <c r="AA42" i="16"/>
  <c r="AA41" i="16"/>
  <c r="AA40" i="16"/>
  <c r="AA39" i="16"/>
  <c r="AA37" i="16"/>
  <c r="AA36" i="16"/>
  <c r="AA35" i="16"/>
  <c r="AA34" i="16"/>
  <c r="AA33" i="16"/>
  <c r="AA29" i="16"/>
  <c r="AA27" i="16"/>
  <c r="AA26" i="16"/>
  <c r="AA20" i="16"/>
  <c r="AA19" i="16"/>
  <c r="AA18" i="16"/>
  <c r="AA17" i="16"/>
  <c r="AA16" i="16"/>
  <c r="AA13" i="16"/>
  <c r="AA12" i="16"/>
  <c r="AA10" i="16"/>
  <c r="AA9" i="16"/>
  <c r="AA8" i="16"/>
  <c r="AA7" i="16"/>
  <c r="AA6" i="16"/>
  <c r="Z77" i="16" l="1"/>
  <c r="AA77" i="16" s="1"/>
  <c r="AA32" i="16"/>
  <c r="AA28" i="16"/>
  <c r="AA30" i="16"/>
  <c r="AA38" i="16"/>
  <c r="AA46" i="16"/>
  <c r="AA31" i="16"/>
  <c r="AA65" i="16"/>
  <c r="AA11" i="16"/>
  <c r="AA21" i="16"/>
  <c r="Z76" i="16"/>
  <c r="AA76" i="16" s="1"/>
  <c r="AA64" i="16"/>
  <c r="AA47" i="16" l="1"/>
</calcChain>
</file>

<file path=xl/sharedStrings.xml><?xml version="1.0" encoding="utf-8"?>
<sst xmlns="http://schemas.openxmlformats.org/spreadsheetml/2006/main" count="398" uniqueCount="134">
  <si>
    <t>フィリピン</t>
    <phoneticPr fontId="4"/>
  </si>
  <si>
    <t>ベトナム</t>
    <phoneticPr fontId="4"/>
  </si>
  <si>
    <t>（単位：人、％）</t>
    <rPh sb="1" eb="3">
      <t>タンイ</t>
    </rPh>
    <rPh sb="4" eb="5">
      <t>ニン</t>
    </rPh>
    <phoneticPr fontId="4"/>
  </si>
  <si>
    <t>市町</t>
    <rPh sb="0" eb="2">
      <t>シチョウ</t>
    </rPh>
    <phoneticPr fontId="4"/>
  </si>
  <si>
    <t>区分</t>
    <rPh sb="0" eb="2">
      <t>クブン</t>
    </rPh>
    <phoneticPr fontId="4"/>
  </si>
  <si>
    <t>アジア</t>
    <phoneticPr fontId="4"/>
  </si>
  <si>
    <t>ヨーロッパ</t>
    <phoneticPr fontId="4"/>
  </si>
  <si>
    <t>北米</t>
    <rPh sb="0" eb="2">
      <t>ホクベイ</t>
    </rPh>
    <phoneticPr fontId="4"/>
  </si>
  <si>
    <r>
      <rPr>
        <sz val="14"/>
        <rFont val="ＭＳ Ｐゴシック"/>
        <family val="3"/>
        <charset val="128"/>
      </rPr>
      <t>オセアニア</t>
    </r>
    <phoneticPr fontId="4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</si>
  <si>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4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</si>
  <si>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</si>
  <si>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4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</si>
  <si>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4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</si>
  <si>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</si>
  <si>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</si>
  <si>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4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</si>
  <si>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4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</si>
  <si>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4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</si>
  <si>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4"/>
  </si>
  <si>
    <r>
      <rPr>
        <sz val="14"/>
        <rFont val="ＭＳ Ｐゴシック"/>
        <family val="3"/>
        <charset val="128"/>
      </rPr>
      <t>シンガポール</t>
    </r>
    <phoneticPr fontId="4"/>
  </si>
  <si>
    <r>
      <rPr>
        <sz val="14"/>
        <rFont val="ＭＳ Ｐゴシック"/>
        <family val="3"/>
        <charset val="128"/>
      </rPr>
      <t>マレーシア</t>
    </r>
    <phoneticPr fontId="4"/>
  </si>
  <si>
    <r>
      <rPr>
        <sz val="14"/>
        <rFont val="ＭＳ Ｐゴシック"/>
        <family val="3"/>
        <charset val="128"/>
      </rPr>
      <t>タイ</t>
    </r>
    <phoneticPr fontId="4"/>
  </si>
  <si>
    <r>
      <rPr>
        <sz val="14"/>
        <rFont val="ＭＳ Ｐゴシック"/>
        <family val="3"/>
        <charset val="128"/>
      </rPr>
      <t>インド</t>
    </r>
    <phoneticPr fontId="4"/>
  </si>
  <si>
    <t>インドネシア</t>
    <phoneticPr fontId="4"/>
  </si>
  <si>
    <r>
      <rPr>
        <sz val="14"/>
        <rFont val="ＭＳ Ｐゴシック"/>
        <family val="3"/>
        <charset val="128"/>
      </rPr>
      <t>ロシア</t>
    </r>
    <phoneticPr fontId="4"/>
  </si>
  <si>
    <r>
      <rPr>
        <sz val="14"/>
        <rFont val="ＭＳ Ｐゴシック"/>
        <family val="3"/>
        <charset val="128"/>
      </rPr>
      <t>イギリス</t>
    </r>
    <phoneticPr fontId="4"/>
  </si>
  <si>
    <r>
      <rPr>
        <sz val="14"/>
        <rFont val="ＭＳ Ｐゴシック"/>
        <family val="3"/>
        <charset val="128"/>
      </rPr>
      <t>フランス</t>
    </r>
    <phoneticPr fontId="4"/>
  </si>
  <si>
    <r>
      <rPr>
        <sz val="14"/>
        <rFont val="ＭＳ Ｐゴシック"/>
        <family val="3"/>
        <charset val="128"/>
      </rPr>
      <t>ドイツ</t>
    </r>
    <phoneticPr fontId="4"/>
  </si>
  <si>
    <r>
      <rPr>
        <sz val="14"/>
        <rFont val="ＭＳ Ｐゴシック"/>
        <family val="3"/>
        <charset val="128"/>
      </rPr>
      <t>アメリカ</t>
    </r>
    <phoneticPr fontId="4"/>
  </si>
  <si>
    <r>
      <rPr>
        <sz val="14"/>
        <rFont val="ＭＳ Ｐゴシック"/>
        <family val="3"/>
        <charset val="128"/>
      </rPr>
      <t>カナダ</t>
    </r>
    <phoneticPr fontId="4"/>
  </si>
  <si>
    <r>
      <rPr>
        <sz val="14"/>
        <rFont val="ＭＳ Ｐゴシック"/>
        <family val="3"/>
        <charset val="128"/>
      </rPr>
      <t>オーストラリア</t>
    </r>
    <phoneticPr fontId="4"/>
  </si>
  <si>
    <t>上期</t>
    <rPh sb="0" eb="2">
      <t>カミキ</t>
    </rPh>
    <phoneticPr fontId="4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</si>
  <si>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4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</si>
  <si>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4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</si>
  <si>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4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</si>
  <si>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4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</si>
  <si>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</si>
  <si>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</si>
  <si>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4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</si>
  <si>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4"/>
  </si>
  <si>
    <t>豊浦町</t>
    <rPh sb="0" eb="3">
      <t>トヨウラチョウ</t>
    </rPh>
    <phoneticPr fontId="4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</si>
  <si>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</si>
  <si>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4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</si>
  <si>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4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</si>
  <si>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4"/>
  </si>
  <si>
    <t>安平町</t>
    <rPh sb="0" eb="3">
      <t>アビラチョウ</t>
    </rPh>
    <phoneticPr fontId="4"/>
  </si>
  <si>
    <t>厚真町</t>
    <rPh sb="0" eb="3">
      <t>アツマチョウ</t>
    </rPh>
    <phoneticPr fontId="4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</si>
  <si>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4"/>
  </si>
  <si>
    <t>振興局計</t>
    <rPh sb="0" eb="3">
      <t>シンコウキョク</t>
    </rPh>
    <rPh sb="3" eb="4">
      <t>ケイ</t>
    </rPh>
    <phoneticPr fontId="4"/>
  </si>
  <si>
    <t>下期</t>
    <rPh sb="0" eb="2">
      <t>シモキ</t>
    </rPh>
    <phoneticPr fontId="4"/>
  </si>
  <si>
    <t>年度計</t>
    <rPh sb="0" eb="2">
      <t>ネンド</t>
    </rPh>
    <rPh sb="2" eb="3">
      <t>ケイ</t>
    </rPh>
    <phoneticPr fontId="4"/>
  </si>
  <si>
    <r>
      <rPr>
        <sz val="26"/>
        <rFont val="ＭＳ Ｐゴシック"/>
        <family val="3"/>
        <charset val="128"/>
      </rPr>
      <t>平成</t>
    </r>
    <r>
      <rPr>
        <sz val="26"/>
        <rFont val="Arial"/>
        <family val="2"/>
      </rPr>
      <t>27</t>
    </r>
    <r>
      <rPr>
        <sz val="26"/>
        <rFont val="ＭＳ Ｐゴシック"/>
        <family val="3"/>
        <charset val="128"/>
      </rPr>
      <t>年度胆振管内訪日外国人宿泊者数調査結果</t>
    </r>
    <rPh sb="0" eb="2">
      <t>ヘイセイ</t>
    </rPh>
    <rPh sb="4" eb="6">
      <t>ネンド</t>
    </rPh>
    <rPh sb="6" eb="8">
      <t>イブリ</t>
    </rPh>
    <rPh sb="8" eb="10">
      <t>カンナイ</t>
    </rPh>
    <rPh sb="10" eb="12">
      <t>ホウニチ</t>
    </rPh>
    <rPh sb="12" eb="15">
      <t>ガイコクジン</t>
    </rPh>
    <rPh sb="15" eb="18">
      <t>シュクハクシャ</t>
    </rPh>
    <rPh sb="18" eb="19">
      <t>スウ</t>
    </rPh>
    <rPh sb="19" eb="21">
      <t>チョウサ</t>
    </rPh>
    <rPh sb="21" eb="23">
      <t>ケッカ</t>
    </rPh>
    <phoneticPr fontId="4"/>
  </si>
  <si>
    <t>-</t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</si>
  <si>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4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</si>
  <si>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</si>
  <si>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</si>
  <si>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</si>
  <si>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宿泊客数</t>
    <rPh sb="0" eb="2">
      <t>シュクハク</t>
    </rPh>
    <rPh sb="2" eb="4">
      <t>キャクスウ</t>
    </rPh>
    <phoneticPr fontId="2"/>
  </si>
  <si>
    <t>前年度
(H26)</t>
    <rPh sb="0" eb="3">
      <t>ゼンネンド</t>
    </rPh>
    <phoneticPr fontId="2"/>
  </si>
  <si>
    <t>振興局計</t>
    <rPh sb="0" eb="3">
      <t>シンコウキョク</t>
    </rPh>
    <rPh sb="3" eb="4">
      <t>ケイ</t>
    </rPh>
    <phoneticPr fontId="2"/>
  </si>
  <si>
    <t>むかわ町</t>
    <rPh sb="3" eb="4">
      <t>チョウ</t>
    </rPh>
    <phoneticPr fontId="2"/>
  </si>
  <si>
    <t>厚真町</t>
    <rPh sb="0" eb="3">
      <t>アツマチョウ</t>
    </rPh>
    <phoneticPr fontId="2"/>
  </si>
  <si>
    <t>安平町</t>
    <rPh sb="0" eb="3">
      <t>アビラチョウ</t>
    </rPh>
    <phoneticPr fontId="2"/>
  </si>
  <si>
    <t>白老町</t>
    <rPh sb="0" eb="3">
      <t>シラオイチョウ</t>
    </rPh>
    <phoneticPr fontId="2"/>
  </si>
  <si>
    <t>壮瞥町</t>
    <rPh sb="0" eb="3">
      <t>ソウベツチョウ</t>
    </rPh>
    <phoneticPr fontId="2"/>
  </si>
  <si>
    <t>洞爺湖町</t>
    <rPh sb="0" eb="4">
      <t>トウヤコチョウ</t>
    </rPh>
    <phoneticPr fontId="2"/>
  </si>
  <si>
    <t>豊浦町</t>
    <rPh sb="0" eb="3">
      <t>トヨウラチョウ</t>
    </rPh>
    <phoneticPr fontId="2"/>
  </si>
  <si>
    <t>伊達市</t>
    <rPh sb="0" eb="3">
      <t>ダテシ</t>
    </rPh>
    <phoneticPr fontId="2"/>
  </si>
  <si>
    <t>登別市</t>
    <rPh sb="0" eb="3">
      <t>ノボリベツシ</t>
    </rPh>
    <phoneticPr fontId="2"/>
  </si>
  <si>
    <t>苫小牧市</t>
    <rPh sb="0" eb="3">
      <t>トマコマイ</t>
    </rPh>
    <rPh sb="3" eb="4">
      <t>シ</t>
    </rPh>
    <phoneticPr fontId="2"/>
  </si>
  <si>
    <t>室蘭市</t>
    <rPh sb="0" eb="3">
      <t>ムロランシ</t>
    </rPh>
    <phoneticPr fontId="2"/>
  </si>
  <si>
    <t>前年度比</t>
    <rPh sb="0" eb="4">
      <t>ゼンネンドヒ</t>
    </rPh>
    <phoneticPr fontId="2"/>
  </si>
  <si>
    <t>前年度計</t>
    <rPh sb="0" eb="3">
      <t>ゼンネンド</t>
    </rPh>
    <rPh sb="3" eb="4">
      <t>ケイ</t>
    </rPh>
    <phoneticPr fontId="2"/>
  </si>
  <si>
    <t>年度計</t>
    <rPh sb="0" eb="3">
      <t>ネンドケイ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</si>
  <si>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</si>
  <si>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</si>
  <si>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下期計</t>
    <rPh sb="0" eb="2">
      <t>シモキ</t>
    </rPh>
    <rPh sb="2" eb="3">
      <t>ケイ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</si>
  <si>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</si>
  <si>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</si>
  <si>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</si>
  <si>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  <rPh sb="2" eb="3">
      <t>ガツ</t>
    </rPh>
    <phoneticPr fontId="2"/>
  </si>
  <si>
    <t>11月</t>
    <rPh sb="2" eb="3">
      <t>ガツ</t>
    </rPh>
    <phoneticPr fontId="2"/>
  </si>
  <si>
    <t>10月</t>
    <rPh sb="2" eb="3">
      <t>ガツ</t>
    </rPh>
    <phoneticPr fontId="2"/>
  </si>
  <si>
    <t>上期計</t>
    <rPh sb="0" eb="2">
      <t>カミキ</t>
    </rPh>
    <rPh sb="2" eb="3">
      <t>ケイ</t>
    </rPh>
    <phoneticPr fontId="2"/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</si>
  <si>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</si>
  <si>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</si>
  <si>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</si>
  <si>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</si>
  <si>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</si>
  <si>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</si>
  <si>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区分</t>
    <rPh sb="0" eb="2">
      <t>クブン</t>
    </rPh>
    <phoneticPr fontId="2"/>
  </si>
  <si>
    <t>市町村</t>
    <rPh sb="0" eb="3">
      <t>シチョウソン</t>
    </rPh>
    <phoneticPr fontId="2"/>
  </si>
  <si>
    <t>(単位：人、％)</t>
    <rPh sb="1" eb="3">
      <t>タンイ</t>
    </rPh>
    <rPh sb="4" eb="5">
      <t>ニン</t>
    </rPh>
    <phoneticPr fontId="2"/>
  </si>
  <si>
    <t>２．市町村、月別</t>
    <rPh sb="2" eb="5">
      <t>シチョウソン</t>
    </rPh>
    <rPh sb="6" eb="8">
      <t>ツキベツ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</si>
  <si>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</si>
  <si>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宿泊客延数</t>
    <rPh sb="0" eb="3">
      <t>シュクハクキャク</t>
    </rPh>
    <rPh sb="3" eb="5">
      <t>ノベスウ</t>
    </rPh>
    <phoneticPr fontId="2"/>
  </si>
  <si>
    <t>前年度計
(H26)</t>
    <rPh sb="0" eb="3">
      <t>ゼンネンド</t>
    </rPh>
    <rPh sb="3" eb="4">
      <t>ケイ</t>
    </rPh>
    <phoneticPr fontId="2"/>
  </si>
  <si>
    <t>構成比</t>
    <rPh sb="0" eb="3">
      <t>コウセイヒ</t>
    </rPh>
    <phoneticPr fontId="2"/>
  </si>
  <si>
    <t>前年度
(H26)
下期</t>
    <rPh sb="0" eb="3">
      <t>ゼンネンド</t>
    </rPh>
    <rPh sb="10" eb="12">
      <t>シモキ</t>
    </rPh>
    <phoneticPr fontId="2"/>
  </si>
  <si>
    <t>下期</t>
    <rPh sb="0" eb="2">
      <t>シモキ</t>
    </rPh>
    <phoneticPr fontId="2"/>
  </si>
  <si>
    <t>前年度
(H26)
上期</t>
    <rPh sb="0" eb="3">
      <t>ゼンネンド</t>
    </rPh>
    <rPh sb="10" eb="12">
      <t>カミキ</t>
    </rPh>
    <phoneticPr fontId="2"/>
  </si>
  <si>
    <t>9月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</si>
  <si>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</si>
  <si>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</si>
  <si>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</si>
  <si>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4月</t>
    <rPh sb="1" eb="2">
      <t>ツキ</t>
    </rPh>
    <phoneticPr fontId="2"/>
  </si>
  <si>
    <t>上期</t>
    <rPh sb="0" eb="2">
      <t>カミキ</t>
    </rPh>
    <phoneticPr fontId="2"/>
  </si>
  <si>
    <t>オーストラリア</t>
    <phoneticPr fontId="2"/>
  </si>
  <si>
    <t>カナダ</t>
    <phoneticPr fontId="2"/>
  </si>
  <si>
    <t>アメリカ</t>
    <phoneticPr fontId="2"/>
  </si>
  <si>
    <t>ドイツ</t>
    <phoneticPr fontId="2"/>
  </si>
  <si>
    <t>フランス</t>
    <phoneticPr fontId="2"/>
  </si>
  <si>
    <t>イギリス</t>
    <phoneticPr fontId="2"/>
  </si>
  <si>
    <t>ロシア</t>
    <phoneticPr fontId="2"/>
  </si>
  <si>
    <t>ベトナム</t>
    <phoneticPr fontId="2"/>
  </si>
  <si>
    <t>フィリピン</t>
    <phoneticPr fontId="2"/>
  </si>
  <si>
    <t>インドネシア</t>
    <phoneticPr fontId="2"/>
  </si>
  <si>
    <t>インド</t>
    <phoneticPr fontId="2"/>
  </si>
  <si>
    <t>タイ</t>
    <phoneticPr fontId="2"/>
  </si>
  <si>
    <t>マレーシア</t>
    <phoneticPr fontId="2"/>
  </si>
  <si>
    <t>シンガポール</t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</si>
  <si>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</si>
  <si>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</si>
  <si>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</si>
  <si>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</si>
  <si>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前年度
同期比</t>
    <rPh sb="0" eb="3">
      <t>ゼンネンド</t>
    </rPh>
    <rPh sb="4" eb="7">
      <t>ドウキヒ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</si>
  <si>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</si>
  <si>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</si>
  <si>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オセアニア</t>
    <phoneticPr fontId="2"/>
  </si>
  <si>
    <t>北米</t>
    <rPh sb="0" eb="2">
      <t>ホクベイ</t>
    </rPh>
    <phoneticPr fontId="2"/>
  </si>
  <si>
    <t>ヨーロッパ</t>
    <phoneticPr fontId="2"/>
  </si>
  <si>
    <t>アジア</t>
    <phoneticPr fontId="2"/>
  </si>
  <si>
    <t>月</t>
    <rPh sb="0" eb="1">
      <t>ツキ</t>
    </rPh>
    <phoneticPr fontId="2"/>
  </si>
  <si>
    <t>３．国別・月別</t>
    <rPh sb="2" eb="4">
      <t>クニベツ</t>
    </rPh>
    <rPh sb="5" eb="7">
      <t>ツキベツ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</si>
</sst>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_ ;[Red]\-#,##0\ "/>
    <numFmt numFmtId="178" formatCode="#,##0.0_);[Red]\(#,##0.0\)"/>
    <numFmt numFmtId="179" formatCode="0.0_ "/>
    <numFmt numFmtId="180" formatCode="#,##0_ "/>
    <numFmt numFmtId="181" formatCode="0.0%"/>
    <numFmt numFmtId="182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30">
    <xf numFmtId="0" fontId="0" fillId="0" borderId="0" xfId="0">
      <alignment vertical="center"/>
    </xf>
    <xf numFmtId="177" fontId="7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177" fontId="9" fillId="2" borderId="0" xfId="2" applyNumberFormat="1" applyFont="1" applyFill="1" applyBorder="1" applyAlignment="1">
      <alignment horizontal="right" vertical="center"/>
    </xf>
    <xf numFmtId="177" fontId="7" fillId="2" borderId="0" xfId="2" applyNumberFormat="1" applyFont="1" applyFill="1" applyBorder="1" applyAlignment="1">
      <alignment vertical="center"/>
    </xf>
    <xf numFmtId="176" fontId="7" fillId="2" borderId="31" xfId="2" applyNumberFormat="1" applyFont="1" applyFill="1" applyBorder="1" applyAlignment="1">
      <alignment horizontal="distributed" vertical="center" justifyLastLine="1" shrinkToFit="1"/>
    </xf>
    <xf numFmtId="176" fontId="13" fillId="2" borderId="0" xfId="2" applyNumberFormat="1" applyFont="1" applyFill="1" applyAlignment="1">
      <alignment vertical="center" shrinkToFit="1"/>
    </xf>
    <xf numFmtId="176" fontId="7" fillId="2" borderId="21" xfId="2" applyNumberFormat="1" applyFont="1" applyFill="1" applyBorder="1" applyAlignment="1">
      <alignment horizontal="distributed" vertical="center" justifyLastLine="1" shrinkToFit="1"/>
    </xf>
    <xf numFmtId="176" fontId="7" fillId="2" borderId="26" xfId="2" applyNumberFormat="1" applyFont="1" applyFill="1" applyBorder="1" applyAlignment="1">
      <alignment horizontal="distributed" vertical="center" justifyLastLine="1" shrinkToFit="1"/>
    </xf>
    <xf numFmtId="176" fontId="7" fillId="2" borderId="26" xfId="2" applyNumberFormat="1" applyFont="1" applyFill="1" applyBorder="1" applyAlignment="1">
      <alignment horizontal="center" vertical="center" shrinkToFit="1"/>
    </xf>
    <xf numFmtId="176" fontId="7" fillId="2" borderId="9" xfId="2" applyNumberFormat="1" applyFont="1" applyFill="1" applyBorder="1" applyAlignment="1">
      <alignment horizontal="distributed" vertical="center" justifyLastLine="1" shrinkToFit="1"/>
    </xf>
    <xf numFmtId="176" fontId="9" fillId="2" borderId="26" xfId="2" applyNumberFormat="1" applyFont="1" applyFill="1" applyBorder="1" applyAlignment="1">
      <alignment horizontal="center" vertical="center" shrinkToFit="1"/>
    </xf>
    <xf numFmtId="176" fontId="9" fillId="2" borderId="9" xfId="2" applyNumberFormat="1" applyFont="1" applyFill="1" applyBorder="1" applyAlignment="1">
      <alignment horizontal="distributed" vertical="center" justifyLastLine="1" shrinkToFit="1"/>
    </xf>
    <xf numFmtId="176" fontId="7" fillId="2" borderId="25" xfId="2" applyNumberFormat="1" applyFont="1" applyFill="1" applyBorder="1" applyAlignment="1">
      <alignment horizontal="distributed" vertical="center" justifyLastLine="1" shrinkToFit="1"/>
    </xf>
    <xf numFmtId="176" fontId="7" fillId="2" borderId="62" xfId="2" applyNumberFormat="1" applyFont="1" applyFill="1" applyBorder="1" applyAlignment="1">
      <alignment horizontal="distributed" vertical="center" justifyLastLine="1" shrinkToFit="1"/>
    </xf>
    <xf numFmtId="176" fontId="7" fillId="2" borderId="24" xfId="2" applyNumberFormat="1" applyFont="1" applyFill="1" applyBorder="1" applyAlignment="1">
      <alignment horizontal="center" vertical="center" shrinkToFit="1"/>
    </xf>
    <xf numFmtId="176" fontId="7" fillId="2" borderId="20" xfId="2" applyNumberFormat="1" applyFont="1" applyFill="1" applyBorder="1" applyAlignment="1">
      <alignment horizontal="center" vertical="center" shrinkToFit="1"/>
    </xf>
    <xf numFmtId="176" fontId="14" fillId="2" borderId="57" xfId="2" applyNumberFormat="1" applyFont="1" applyFill="1" applyBorder="1" applyAlignment="1">
      <alignment vertical="center" shrinkToFit="1"/>
    </xf>
    <xf numFmtId="176" fontId="14" fillId="2" borderId="59" xfId="2" applyNumberFormat="1" applyFont="1" applyFill="1" applyBorder="1" applyAlignment="1">
      <alignment vertical="center" shrinkToFit="1"/>
    </xf>
    <xf numFmtId="176" fontId="14" fillId="2" borderId="56" xfId="2" applyNumberFormat="1" applyFont="1" applyFill="1" applyBorder="1" applyAlignment="1">
      <alignment vertical="center" shrinkToFit="1"/>
    </xf>
    <xf numFmtId="176" fontId="14" fillId="2" borderId="60" xfId="2" applyNumberFormat="1" applyFont="1" applyFill="1" applyBorder="1" applyAlignment="1">
      <alignment vertical="center" shrinkToFit="1"/>
    </xf>
    <xf numFmtId="176" fontId="14" fillId="2" borderId="58" xfId="2" applyNumberFormat="1" applyFont="1" applyFill="1" applyBorder="1" applyAlignment="1">
      <alignment vertical="center" shrinkToFit="1"/>
    </xf>
    <xf numFmtId="176" fontId="14" fillId="2" borderId="55" xfId="2" applyNumberFormat="1" applyFont="1" applyFill="1" applyBorder="1" applyAlignment="1">
      <alignment vertical="center" shrinkToFit="1"/>
    </xf>
    <xf numFmtId="176" fontId="14" fillId="2" borderId="0" xfId="2" applyNumberFormat="1" applyFont="1" applyFill="1" applyBorder="1" applyAlignment="1">
      <alignment vertical="center" shrinkToFit="1"/>
    </xf>
    <xf numFmtId="176" fontId="15" fillId="2" borderId="20" xfId="2" applyNumberFormat="1" applyFont="1" applyFill="1" applyBorder="1" applyAlignment="1">
      <alignment vertical="center" shrinkToFit="1"/>
    </xf>
    <xf numFmtId="176" fontId="14" fillId="2" borderId="57" xfId="3" applyNumberFormat="1" applyFont="1" applyFill="1" applyBorder="1" applyAlignment="1">
      <alignment vertical="center" shrinkToFit="1"/>
    </xf>
    <xf numFmtId="178" fontId="14" fillId="2" borderId="69" xfId="2" applyNumberFormat="1" applyFont="1" applyFill="1" applyBorder="1" applyAlignment="1">
      <alignment vertical="center" shrinkToFit="1"/>
    </xf>
    <xf numFmtId="176" fontId="14" fillId="3" borderId="20" xfId="3" applyNumberFormat="1" applyFont="1" applyFill="1" applyBorder="1" applyAlignment="1">
      <alignment vertical="center" shrinkToFit="1"/>
    </xf>
    <xf numFmtId="178" fontId="14" fillId="3" borderId="20" xfId="2" applyNumberFormat="1" applyFont="1" applyFill="1" applyBorder="1" applyAlignment="1">
      <alignment vertical="center" shrinkToFit="1"/>
    </xf>
    <xf numFmtId="176" fontId="7" fillId="2" borderId="71" xfId="2" applyNumberFormat="1" applyFont="1" applyFill="1" applyBorder="1" applyAlignment="1">
      <alignment horizontal="center" vertical="center" shrinkToFit="1"/>
    </xf>
    <xf numFmtId="176" fontId="14" fillId="2" borderId="72" xfId="2" applyNumberFormat="1" applyFont="1" applyFill="1" applyBorder="1" applyAlignment="1">
      <alignment vertical="center" shrinkToFit="1"/>
    </xf>
    <xf numFmtId="176" fontId="14" fillId="2" borderId="73" xfId="2" applyNumberFormat="1" applyFont="1" applyFill="1" applyBorder="1" applyAlignment="1">
      <alignment vertical="center" shrinkToFit="1"/>
    </xf>
    <xf numFmtId="176" fontId="14" fillId="2" borderId="74" xfId="2" applyNumberFormat="1" applyFont="1" applyFill="1" applyBorder="1" applyAlignment="1">
      <alignment vertical="center" shrinkToFit="1"/>
    </xf>
    <xf numFmtId="176" fontId="14" fillId="2" borderId="75" xfId="2" applyNumberFormat="1" applyFont="1" applyFill="1" applyBorder="1" applyAlignment="1">
      <alignment vertical="center" shrinkToFit="1"/>
    </xf>
    <xf numFmtId="176" fontId="14" fillId="2" borderId="76" xfId="2" applyNumberFormat="1" applyFont="1" applyFill="1" applyBorder="1" applyAlignment="1">
      <alignment vertical="center" shrinkToFit="1"/>
    </xf>
    <xf numFmtId="176" fontId="14" fillId="2" borderId="77" xfId="2" applyNumberFormat="1" applyFont="1" applyFill="1" applyBorder="1" applyAlignment="1">
      <alignment vertical="center" shrinkToFit="1"/>
    </xf>
    <xf numFmtId="176" fontId="14" fillId="2" borderId="78" xfId="2" applyNumberFormat="1" applyFont="1" applyFill="1" applyBorder="1" applyAlignment="1">
      <alignment vertical="center" shrinkToFit="1"/>
    </xf>
    <xf numFmtId="176" fontId="14" fillId="2" borderId="79" xfId="2" applyNumberFormat="1" applyFont="1" applyFill="1" applyBorder="1" applyAlignment="1">
      <alignment vertical="center" shrinkToFit="1"/>
    </xf>
    <xf numFmtId="176" fontId="15" fillId="2" borderId="71" xfId="2" applyNumberFormat="1" applyFont="1" applyFill="1" applyBorder="1" applyAlignment="1">
      <alignment vertical="center" shrinkToFit="1"/>
    </xf>
    <xf numFmtId="176" fontId="14" fillId="2" borderId="77" xfId="3" applyNumberFormat="1" applyFont="1" applyFill="1" applyBorder="1" applyAlignment="1">
      <alignment vertical="center" shrinkToFit="1"/>
    </xf>
    <xf numFmtId="178" fontId="14" fillId="2" borderId="80" xfId="2" applyNumberFormat="1" applyFont="1" applyFill="1" applyBorder="1" applyAlignment="1">
      <alignment vertical="center" shrinkToFit="1"/>
    </xf>
    <xf numFmtId="176" fontId="14" fillId="3" borderId="71" xfId="2" applyNumberFormat="1" applyFont="1" applyFill="1" applyBorder="1" applyAlignment="1">
      <alignment vertical="center" shrinkToFit="1"/>
    </xf>
    <xf numFmtId="178" fontId="14" fillId="3" borderId="71" xfId="2" applyNumberFormat="1" applyFont="1" applyFill="1" applyBorder="1" applyAlignment="1">
      <alignment vertical="center" shrinkToFit="1"/>
    </xf>
    <xf numFmtId="176" fontId="7" fillId="2" borderId="81" xfId="2" applyNumberFormat="1" applyFont="1" applyFill="1" applyBorder="1" applyAlignment="1">
      <alignment horizontal="center" vertical="center" shrinkToFit="1"/>
    </xf>
    <xf numFmtId="176" fontId="14" fillId="2" borderId="82" xfId="2" applyNumberFormat="1" applyFont="1" applyFill="1" applyBorder="1" applyAlignment="1">
      <alignment vertical="center" shrinkToFit="1"/>
    </xf>
    <xf numFmtId="176" fontId="14" fillId="2" borderId="83" xfId="2" applyNumberFormat="1" applyFont="1" applyFill="1" applyBorder="1" applyAlignment="1">
      <alignment vertical="center" shrinkToFit="1"/>
    </xf>
    <xf numFmtId="176" fontId="14" fillId="2" borderId="84" xfId="2" applyNumberFormat="1" applyFont="1" applyFill="1" applyBorder="1" applyAlignment="1">
      <alignment vertical="center" shrinkToFit="1"/>
    </xf>
    <xf numFmtId="176" fontId="14" fillId="2" borderId="85" xfId="2" applyNumberFormat="1" applyFont="1" applyFill="1" applyBorder="1" applyAlignment="1">
      <alignment vertical="center" shrinkToFit="1"/>
    </xf>
    <xf numFmtId="176" fontId="14" fillId="2" borderId="86" xfId="2" applyNumberFormat="1" applyFont="1" applyFill="1" applyBorder="1" applyAlignment="1">
      <alignment vertical="center" shrinkToFit="1"/>
    </xf>
    <xf numFmtId="176" fontId="14" fillId="2" borderId="87" xfId="2" applyNumberFormat="1" applyFont="1" applyFill="1" applyBorder="1" applyAlignment="1">
      <alignment vertical="center" shrinkToFit="1"/>
    </xf>
    <xf numFmtId="176" fontId="14" fillId="2" borderId="88" xfId="2" applyNumberFormat="1" applyFont="1" applyFill="1" applyBorder="1" applyAlignment="1">
      <alignment vertical="center" shrinkToFit="1"/>
    </xf>
    <xf numFmtId="176" fontId="14" fillId="2" borderId="89" xfId="2" applyNumberFormat="1" applyFont="1" applyFill="1" applyBorder="1" applyAlignment="1">
      <alignment vertical="center" shrinkToFit="1"/>
    </xf>
    <xf numFmtId="176" fontId="15" fillId="2" borderId="81" xfId="2" applyNumberFormat="1" applyFont="1" applyFill="1" applyBorder="1" applyAlignment="1">
      <alignment vertical="center" shrinkToFit="1"/>
    </xf>
    <xf numFmtId="176" fontId="14" fillId="2" borderId="87" xfId="3" applyNumberFormat="1" applyFont="1" applyFill="1" applyBorder="1" applyAlignment="1">
      <alignment vertical="center" shrinkToFit="1"/>
    </xf>
    <xf numFmtId="178" fontId="14" fillId="2" borderId="90" xfId="2" applyNumberFormat="1" applyFont="1" applyFill="1" applyBorder="1" applyAlignment="1">
      <alignment vertical="center" shrinkToFit="1"/>
    </xf>
    <xf numFmtId="176" fontId="14" fillId="3" borderId="81" xfId="2" applyNumberFormat="1" applyFont="1" applyFill="1" applyBorder="1" applyAlignment="1">
      <alignment vertical="center" shrinkToFit="1"/>
    </xf>
    <xf numFmtId="178" fontId="14" fillId="3" borderId="81" xfId="2" applyNumberFormat="1" applyFont="1" applyFill="1" applyBorder="1" applyAlignment="1">
      <alignment vertical="center" shrinkToFit="1"/>
    </xf>
    <xf numFmtId="176" fontId="7" fillId="2" borderId="13" xfId="2" applyNumberFormat="1" applyFont="1" applyFill="1" applyBorder="1" applyAlignment="1">
      <alignment horizontal="center" vertical="center" shrinkToFit="1"/>
    </xf>
    <xf numFmtId="176" fontId="14" fillId="2" borderId="12" xfId="2" applyNumberFormat="1" applyFont="1" applyFill="1" applyBorder="1" applyAlignment="1">
      <alignment vertical="center" shrinkToFit="1"/>
    </xf>
    <xf numFmtId="176" fontId="14" fillId="2" borderId="18" xfId="2" applyNumberFormat="1" applyFont="1" applyFill="1" applyBorder="1" applyAlignment="1">
      <alignment vertical="center" shrinkToFit="1"/>
    </xf>
    <xf numFmtId="176" fontId="14" fillId="2" borderId="16" xfId="2" applyNumberFormat="1" applyFont="1" applyFill="1" applyBorder="1" applyAlignment="1">
      <alignment vertical="center" shrinkToFit="1"/>
    </xf>
    <xf numFmtId="176" fontId="14" fillId="2" borderId="17" xfId="2" applyNumberFormat="1" applyFont="1" applyFill="1" applyBorder="1" applyAlignment="1">
      <alignment vertical="center" shrinkToFit="1"/>
    </xf>
    <xf numFmtId="176" fontId="14" fillId="2" borderId="44" xfId="2" applyNumberFormat="1" applyFont="1" applyFill="1" applyBorder="1" applyAlignment="1">
      <alignment vertical="center" shrinkToFit="1"/>
    </xf>
    <xf numFmtId="176" fontId="14" fillId="2" borderId="15" xfId="2" applyNumberFormat="1" applyFont="1" applyFill="1" applyBorder="1" applyAlignment="1">
      <alignment vertical="center" shrinkToFit="1"/>
    </xf>
    <xf numFmtId="176" fontId="14" fillId="2" borderId="14" xfId="2" applyNumberFormat="1" applyFont="1" applyFill="1" applyBorder="1" applyAlignment="1">
      <alignment vertical="center" shrinkToFit="1"/>
    </xf>
    <xf numFmtId="176" fontId="15" fillId="2" borderId="13" xfId="2" applyNumberFormat="1" applyFont="1" applyFill="1" applyBorder="1" applyAlignment="1">
      <alignment vertical="center" shrinkToFit="1"/>
    </xf>
    <xf numFmtId="176" fontId="14" fillId="2" borderId="12" xfId="3" applyNumberFormat="1" applyFont="1" applyFill="1" applyBorder="1" applyAlignment="1">
      <alignment vertical="center" shrinkToFit="1"/>
    </xf>
    <xf numFmtId="178" fontId="14" fillId="2" borderId="11" xfId="2" applyNumberFormat="1" applyFont="1" applyFill="1" applyBorder="1" applyAlignment="1">
      <alignment vertical="center" shrinkToFit="1"/>
    </xf>
    <xf numFmtId="178" fontId="14" fillId="3" borderId="13" xfId="2" applyNumberFormat="1" applyFont="1" applyFill="1" applyBorder="1" applyAlignment="1">
      <alignment vertical="center" shrinkToFit="1"/>
    </xf>
    <xf numFmtId="176" fontId="7" fillId="2" borderId="34" xfId="2" applyNumberFormat="1" applyFont="1" applyFill="1" applyBorder="1" applyAlignment="1">
      <alignment horizontal="center" vertical="center" shrinkToFit="1"/>
    </xf>
    <xf numFmtId="176" fontId="14" fillId="2" borderId="39" xfId="2" applyNumberFormat="1" applyFont="1" applyFill="1" applyBorder="1" applyAlignment="1">
      <alignment vertical="center" shrinkToFit="1"/>
    </xf>
    <xf numFmtId="176" fontId="14" fillId="2" borderId="41" xfId="2" applyNumberFormat="1" applyFont="1" applyFill="1" applyBorder="1" applyAlignment="1">
      <alignment vertical="center" shrinkToFit="1"/>
    </xf>
    <xf numFmtId="176" fontId="14" fillId="2" borderId="38" xfId="2" applyNumberFormat="1" applyFont="1" applyFill="1" applyBorder="1" applyAlignment="1">
      <alignment vertical="center" shrinkToFit="1"/>
    </xf>
    <xf numFmtId="176" fontId="14" fillId="2" borderId="42" xfId="2" applyNumberFormat="1" applyFont="1" applyFill="1" applyBorder="1" applyAlignment="1">
      <alignment vertical="center" shrinkToFit="1"/>
    </xf>
    <xf numFmtId="176" fontId="14" fillId="2" borderId="40" xfId="2" applyNumberFormat="1" applyFont="1" applyFill="1" applyBorder="1" applyAlignment="1">
      <alignment vertical="center" shrinkToFit="1"/>
    </xf>
    <xf numFmtId="176" fontId="14" fillId="2" borderId="37" xfId="2" applyNumberFormat="1" applyFont="1" applyFill="1" applyBorder="1" applyAlignment="1">
      <alignment vertical="center" shrinkToFit="1"/>
    </xf>
    <xf numFmtId="176" fontId="14" fillId="2" borderId="36" xfId="2" applyNumberFormat="1" applyFont="1" applyFill="1" applyBorder="1" applyAlignment="1">
      <alignment vertical="center" shrinkToFit="1"/>
    </xf>
    <xf numFmtId="176" fontId="15" fillId="2" borderId="34" xfId="2" applyNumberFormat="1" applyFont="1" applyFill="1" applyBorder="1" applyAlignment="1">
      <alignment vertical="center" shrinkToFit="1"/>
    </xf>
    <xf numFmtId="176" fontId="14" fillId="2" borderId="39" xfId="3" applyNumberFormat="1" applyFont="1" applyFill="1" applyBorder="1" applyAlignment="1">
      <alignment vertical="center" shrinkToFit="1"/>
    </xf>
    <xf numFmtId="178" fontId="14" fillId="2" borderId="43" xfId="2" applyNumberFormat="1" applyFont="1" applyFill="1" applyBorder="1" applyAlignment="1">
      <alignment vertical="center" shrinkToFit="1"/>
    </xf>
    <xf numFmtId="178" fontId="16" fillId="2" borderId="43" xfId="2" applyNumberFormat="1" applyFont="1" applyFill="1" applyBorder="1" applyAlignment="1">
      <alignment horizontal="center" vertical="center" shrinkToFit="1"/>
    </xf>
    <xf numFmtId="178" fontId="14" fillId="3" borderId="81" xfId="2" applyNumberFormat="1" applyFont="1" applyFill="1" applyBorder="1" applyAlignment="1">
      <alignment horizontal="center" vertical="center" shrinkToFit="1"/>
    </xf>
    <xf numFmtId="178" fontId="16" fillId="2" borderId="80" xfId="2" applyNumberFormat="1" applyFont="1" applyFill="1" applyBorder="1" applyAlignment="1">
      <alignment horizontal="center" vertical="center" shrinkToFit="1"/>
    </xf>
    <xf numFmtId="178" fontId="14" fillId="3" borderId="13" xfId="2" applyNumberFormat="1" applyFont="1" applyFill="1" applyBorder="1" applyAlignment="1">
      <alignment horizontal="center" vertical="center" shrinkToFit="1"/>
    </xf>
    <xf numFmtId="176" fontId="14" fillId="3" borderId="20" xfId="2" applyNumberFormat="1" applyFont="1" applyFill="1" applyBorder="1" applyAlignment="1">
      <alignment vertical="center" shrinkToFit="1"/>
    </xf>
    <xf numFmtId="176" fontId="7" fillId="3" borderId="81" xfId="2" applyNumberFormat="1" applyFont="1" applyFill="1" applyBorder="1" applyAlignment="1">
      <alignment horizontal="center" vertical="center" shrinkToFit="1"/>
    </xf>
    <xf numFmtId="176" fontId="14" fillId="3" borderId="87" xfId="2" applyNumberFormat="1" applyFont="1" applyFill="1" applyBorder="1" applyAlignment="1">
      <alignment vertical="center" shrinkToFit="1"/>
    </xf>
    <xf numFmtId="176" fontId="15" fillId="3" borderId="81" xfId="2" applyNumberFormat="1" applyFont="1" applyFill="1" applyBorder="1" applyAlignment="1">
      <alignment vertical="center" shrinkToFit="1"/>
    </xf>
    <xf numFmtId="178" fontId="14" fillId="3" borderId="90" xfId="2" applyNumberFormat="1" applyFont="1" applyFill="1" applyBorder="1" applyAlignment="1">
      <alignment vertical="center" shrinkToFit="1"/>
    </xf>
    <xf numFmtId="176" fontId="15" fillId="3" borderId="29" xfId="3" applyNumberFormat="1" applyFont="1" applyFill="1" applyBorder="1" applyAlignment="1">
      <alignment vertical="center" shrinkToFit="1"/>
    </xf>
    <xf numFmtId="178" fontId="15" fillId="3" borderId="29" xfId="2" applyNumberFormat="1" applyFont="1" applyFill="1" applyBorder="1" applyAlignment="1">
      <alignment vertical="center" shrinkToFit="1"/>
    </xf>
    <xf numFmtId="176" fontId="7" fillId="3" borderId="3" xfId="2" applyNumberFormat="1" applyFont="1" applyFill="1" applyBorder="1" applyAlignment="1">
      <alignment horizontal="center" vertical="center" shrinkToFit="1"/>
    </xf>
    <xf numFmtId="176" fontId="14" fillId="3" borderId="2" xfId="2" applyNumberFormat="1" applyFont="1" applyFill="1" applyBorder="1" applyAlignment="1">
      <alignment vertical="center" shrinkToFit="1"/>
    </xf>
    <xf numFmtId="176" fontId="15" fillId="3" borderId="3" xfId="2" applyNumberFormat="1" applyFont="1" applyFill="1" applyBorder="1" applyAlignment="1">
      <alignment vertical="center" shrinkToFit="1"/>
    </xf>
    <xf numFmtId="178" fontId="14" fillId="3" borderId="1" xfId="2" applyNumberFormat="1" applyFont="1" applyFill="1" applyBorder="1" applyAlignment="1">
      <alignment vertical="center" shrinkToFit="1"/>
    </xf>
    <xf numFmtId="176" fontId="15" fillId="3" borderId="22" xfId="3" applyNumberFormat="1" applyFont="1" applyFill="1" applyBorder="1" applyAlignment="1">
      <alignment vertical="center" shrinkToFit="1"/>
    </xf>
    <xf numFmtId="178" fontId="15" fillId="3" borderId="22" xfId="2" applyNumberFormat="1" applyFont="1" applyFill="1" applyBorder="1" applyAlignment="1">
      <alignment vertical="center" shrinkToFit="1"/>
    </xf>
    <xf numFmtId="176" fontId="7" fillId="2" borderId="47" xfId="2" applyNumberFormat="1" applyFont="1" applyFill="1" applyBorder="1" applyAlignment="1">
      <alignment horizontal="center" vertical="center" shrinkToFit="1"/>
    </xf>
    <xf numFmtId="176" fontId="14" fillId="2" borderId="51" xfId="2" applyNumberFormat="1" applyFont="1" applyFill="1" applyBorder="1" applyAlignment="1">
      <alignment vertical="center" shrinkToFit="1"/>
    </xf>
    <xf numFmtId="176" fontId="14" fillId="2" borderId="53" xfId="2" applyNumberFormat="1" applyFont="1" applyFill="1" applyBorder="1" applyAlignment="1">
      <alignment vertical="center" shrinkToFit="1"/>
    </xf>
    <xf numFmtId="176" fontId="14" fillId="2" borderId="50" xfId="2" applyNumberFormat="1" applyFont="1" applyFill="1" applyBorder="1" applyAlignment="1">
      <alignment vertical="center" shrinkToFit="1"/>
    </xf>
    <xf numFmtId="176" fontId="14" fillId="2" borderId="54" xfId="2" applyNumberFormat="1" applyFont="1" applyFill="1" applyBorder="1" applyAlignment="1">
      <alignment vertical="center" shrinkToFit="1"/>
    </xf>
    <xf numFmtId="176" fontId="14" fillId="2" borderId="52" xfId="2" applyNumberFormat="1" applyFont="1" applyFill="1" applyBorder="1" applyAlignment="1">
      <alignment vertical="center" shrinkToFit="1"/>
    </xf>
    <xf numFmtId="176" fontId="14" fillId="2" borderId="49" xfId="2" applyNumberFormat="1" applyFont="1" applyFill="1" applyBorder="1" applyAlignment="1">
      <alignment vertical="center" shrinkToFit="1"/>
    </xf>
    <xf numFmtId="176" fontId="14" fillId="2" borderId="48" xfId="2" applyNumberFormat="1" applyFont="1" applyFill="1" applyBorder="1" applyAlignment="1">
      <alignment vertical="center" shrinkToFit="1"/>
    </xf>
    <xf numFmtId="176" fontId="15" fillId="2" borderId="47" xfId="2" applyNumberFormat="1" applyFont="1" applyFill="1" applyBorder="1" applyAlignment="1">
      <alignment vertical="center" shrinkToFit="1"/>
    </xf>
    <xf numFmtId="176" fontId="14" fillId="2" borderId="51" xfId="3" applyNumberFormat="1" applyFont="1" applyFill="1" applyBorder="1" applyAlignment="1">
      <alignment vertical="center" shrinkToFit="1"/>
    </xf>
    <xf numFmtId="178" fontId="14" fillId="2" borderId="45" xfId="2" applyNumberFormat="1" applyFont="1" applyFill="1" applyBorder="1" applyAlignment="1">
      <alignment vertical="center" shrinkToFit="1"/>
    </xf>
    <xf numFmtId="176" fontId="7" fillId="4" borderId="81" xfId="2" applyNumberFormat="1" applyFont="1" applyFill="1" applyBorder="1" applyAlignment="1">
      <alignment horizontal="center" vertical="center" shrinkToFit="1"/>
    </xf>
    <xf numFmtId="176" fontId="14" fillId="4" borderId="87" xfId="2" applyNumberFormat="1" applyFont="1" applyFill="1" applyBorder="1" applyAlignment="1">
      <alignment vertical="center" shrinkToFit="1"/>
    </xf>
    <xf numFmtId="176" fontId="14" fillId="4" borderId="83" xfId="2" applyNumberFormat="1" applyFont="1" applyFill="1" applyBorder="1" applyAlignment="1">
      <alignment vertical="center" shrinkToFit="1"/>
    </xf>
    <xf numFmtId="176" fontId="14" fillId="4" borderId="84" xfId="2" applyNumberFormat="1" applyFont="1" applyFill="1" applyBorder="1" applyAlignment="1">
      <alignment vertical="center" shrinkToFit="1"/>
    </xf>
    <xf numFmtId="176" fontId="14" fillId="4" borderId="85" xfId="2" applyNumberFormat="1" applyFont="1" applyFill="1" applyBorder="1" applyAlignment="1">
      <alignment vertical="center" shrinkToFit="1"/>
    </xf>
    <xf numFmtId="176" fontId="14" fillId="4" borderId="86" xfId="2" applyNumberFormat="1" applyFont="1" applyFill="1" applyBorder="1" applyAlignment="1">
      <alignment vertical="center" shrinkToFit="1"/>
    </xf>
    <xf numFmtId="176" fontId="14" fillId="4" borderId="88" xfId="2" applyNumberFormat="1" applyFont="1" applyFill="1" applyBorder="1" applyAlignment="1">
      <alignment vertical="center" shrinkToFit="1"/>
    </xf>
    <xf numFmtId="176" fontId="14" fillId="4" borderId="89" xfId="2" applyNumberFormat="1" applyFont="1" applyFill="1" applyBorder="1" applyAlignment="1">
      <alignment vertical="center" shrinkToFit="1"/>
    </xf>
    <xf numFmtId="176" fontId="15" fillId="4" borderId="81" xfId="2" applyNumberFormat="1" applyFont="1" applyFill="1" applyBorder="1" applyAlignment="1">
      <alignment vertical="center" shrinkToFit="1"/>
    </xf>
    <xf numFmtId="178" fontId="14" fillId="4" borderId="90" xfId="2" applyNumberFormat="1" applyFont="1" applyFill="1" applyBorder="1" applyAlignment="1">
      <alignment vertical="center" shrinkToFit="1"/>
    </xf>
    <xf numFmtId="176" fontId="7" fillId="4" borderId="3" xfId="2" applyNumberFormat="1" applyFont="1" applyFill="1" applyBorder="1" applyAlignment="1">
      <alignment horizontal="center" vertical="center" shrinkToFit="1"/>
    </xf>
    <xf numFmtId="176" fontId="14" fillId="4" borderId="2" xfId="2" applyNumberFormat="1" applyFont="1" applyFill="1" applyBorder="1" applyAlignment="1">
      <alignment vertical="center" shrinkToFit="1"/>
    </xf>
    <xf numFmtId="176" fontId="14" fillId="4" borderId="8" xfId="2" applyNumberFormat="1" applyFont="1" applyFill="1" applyBorder="1" applyAlignment="1">
      <alignment vertical="center" shrinkToFit="1"/>
    </xf>
    <xf numFmtId="176" fontId="14" fillId="4" borderId="6" xfId="2" applyNumberFormat="1" applyFont="1" applyFill="1" applyBorder="1" applyAlignment="1">
      <alignment vertical="center" shrinkToFit="1"/>
    </xf>
    <xf numFmtId="176" fontId="14" fillId="4" borderId="7" xfId="2" applyNumberFormat="1" applyFont="1" applyFill="1" applyBorder="1" applyAlignment="1">
      <alignment vertical="center" shrinkToFit="1"/>
    </xf>
    <xf numFmtId="176" fontId="14" fillId="4" borderId="35" xfId="2" applyNumberFormat="1" applyFont="1" applyFill="1" applyBorder="1" applyAlignment="1">
      <alignment vertical="center" shrinkToFit="1"/>
    </xf>
    <xf numFmtId="176" fontId="14" fillId="4" borderId="5" xfId="2" applyNumberFormat="1" applyFont="1" applyFill="1" applyBorder="1" applyAlignment="1">
      <alignment vertical="center" shrinkToFit="1"/>
    </xf>
    <xf numFmtId="176" fontId="14" fillId="4" borderId="4" xfId="2" applyNumberFormat="1" applyFont="1" applyFill="1" applyBorder="1" applyAlignment="1">
      <alignment vertical="center" shrinkToFit="1"/>
    </xf>
    <xf numFmtId="176" fontId="15" fillId="4" borderId="3" xfId="2" applyNumberFormat="1" applyFont="1" applyFill="1" applyBorder="1" applyAlignment="1">
      <alignment vertical="center" shrinkToFit="1"/>
    </xf>
    <xf numFmtId="178" fontId="14" fillId="4" borderId="1" xfId="2" applyNumberFormat="1" applyFont="1" applyFill="1" applyBorder="1" applyAlignment="1">
      <alignment vertical="center" shrinkToFit="1"/>
    </xf>
    <xf numFmtId="176" fontId="7" fillId="5" borderId="81" xfId="2" applyNumberFormat="1" applyFont="1" applyFill="1" applyBorder="1" applyAlignment="1">
      <alignment horizontal="center" vertical="center" shrinkToFit="1"/>
    </xf>
    <xf numFmtId="176" fontId="14" fillId="5" borderId="87" xfId="2" applyNumberFormat="1" applyFont="1" applyFill="1" applyBorder="1" applyAlignment="1">
      <alignment vertical="center" shrinkToFit="1"/>
    </xf>
    <xf numFmtId="176" fontId="14" fillId="5" borderId="83" xfId="2" applyNumberFormat="1" applyFont="1" applyFill="1" applyBorder="1" applyAlignment="1">
      <alignment vertical="center" shrinkToFit="1"/>
    </xf>
    <xf numFmtId="176" fontId="14" fillId="5" borderId="84" xfId="2" applyNumberFormat="1" applyFont="1" applyFill="1" applyBorder="1" applyAlignment="1">
      <alignment vertical="center" shrinkToFit="1"/>
    </xf>
    <xf numFmtId="176" fontId="14" fillId="5" borderId="85" xfId="2" applyNumberFormat="1" applyFont="1" applyFill="1" applyBorder="1" applyAlignment="1">
      <alignment vertical="center" shrinkToFit="1"/>
    </xf>
    <xf numFmtId="176" fontId="14" fillId="5" borderId="86" xfId="2" applyNumberFormat="1" applyFont="1" applyFill="1" applyBorder="1" applyAlignment="1">
      <alignment vertical="center" shrinkToFit="1"/>
    </xf>
    <xf numFmtId="176" fontId="14" fillId="5" borderId="88" xfId="2" applyNumberFormat="1" applyFont="1" applyFill="1" applyBorder="1" applyAlignment="1">
      <alignment vertical="center" shrinkToFit="1"/>
    </xf>
    <xf numFmtId="176" fontId="14" fillId="5" borderId="89" xfId="2" applyNumberFormat="1" applyFont="1" applyFill="1" applyBorder="1" applyAlignment="1">
      <alignment vertical="center" shrinkToFit="1"/>
    </xf>
    <xf numFmtId="176" fontId="15" fillId="5" borderId="81" xfId="2" applyNumberFormat="1" applyFont="1" applyFill="1" applyBorder="1" applyAlignment="1">
      <alignment vertical="center" shrinkToFit="1"/>
    </xf>
    <xf numFmtId="178" fontId="14" fillId="5" borderId="90" xfId="2" applyNumberFormat="1" applyFont="1" applyFill="1" applyBorder="1" applyAlignment="1">
      <alignment vertical="center" shrinkToFit="1"/>
    </xf>
    <xf numFmtId="176" fontId="7" fillId="5" borderId="3" xfId="2" applyNumberFormat="1" applyFont="1" applyFill="1" applyBorder="1" applyAlignment="1">
      <alignment horizontal="center" vertical="center" shrinkToFit="1"/>
    </xf>
    <xf numFmtId="176" fontId="14" fillId="5" borderId="2" xfId="2" applyNumberFormat="1" applyFont="1" applyFill="1" applyBorder="1" applyAlignment="1">
      <alignment vertical="center" shrinkToFit="1"/>
    </xf>
    <xf numFmtId="176" fontId="14" fillId="5" borderId="8" xfId="2" applyNumberFormat="1" applyFont="1" applyFill="1" applyBorder="1" applyAlignment="1">
      <alignment vertical="center" shrinkToFit="1"/>
    </xf>
    <xf numFmtId="176" fontId="14" fillId="5" borderId="6" xfId="2" applyNumberFormat="1" applyFont="1" applyFill="1" applyBorder="1" applyAlignment="1">
      <alignment vertical="center" shrinkToFit="1"/>
    </xf>
    <xf numFmtId="176" fontId="14" fillId="5" borderId="7" xfId="2" applyNumberFormat="1" applyFont="1" applyFill="1" applyBorder="1" applyAlignment="1">
      <alignment vertical="center" shrinkToFit="1"/>
    </xf>
    <xf numFmtId="176" fontId="14" fillId="5" borderId="35" xfId="2" applyNumberFormat="1" applyFont="1" applyFill="1" applyBorder="1" applyAlignment="1">
      <alignment vertical="center" shrinkToFit="1"/>
    </xf>
    <xf numFmtId="176" fontId="14" fillId="5" borderId="5" xfId="2" applyNumberFormat="1" applyFont="1" applyFill="1" applyBorder="1" applyAlignment="1">
      <alignment vertical="center" shrinkToFit="1"/>
    </xf>
    <xf numFmtId="176" fontId="14" fillId="5" borderId="4" xfId="2" applyNumberFormat="1" applyFont="1" applyFill="1" applyBorder="1" applyAlignment="1">
      <alignment vertical="center" shrinkToFit="1"/>
    </xf>
    <xf numFmtId="176" fontId="15" fillId="5" borderId="3" xfId="2" applyNumberFormat="1" applyFont="1" applyFill="1" applyBorder="1" applyAlignment="1">
      <alignment vertical="center" shrinkToFit="1"/>
    </xf>
    <xf numFmtId="178" fontId="14" fillId="5" borderId="1" xfId="2" applyNumberFormat="1" applyFont="1" applyFill="1" applyBorder="1" applyAlignment="1">
      <alignment vertical="center" shrinkToFit="1"/>
    </xf>
    <xf numFmtId="176" fontId="14" fillId="3" borderId="10" xfId="2" applyNumberFormat="1" applyFont="1" applyFill="1" applyBorder="1" applyAlignment="1">
      <alignment vertical="center" shrinkToFit="1"/>
    </xf>
    <xf numFmtId="176" fontId="14" fillId="2" borderId="46" xfId="2" applyNumberFormat="1" applyFont="1" applyFill="1" applyBorder="1" applyAlignment="1">
      <alignment vertical="center" shrinkToFit="1"/>
    </xf>
    <xf numFmtId="176" fontId="14" fillId="3" borderId="89" xfId="2" applyNumberFormat="1" applyFont="1" applyFill="1" applyBorder="1" applyAlignment="1">
      <alignment vertical="center" shrinkToFit="1"/>
    </xf>
    <xf numFmtId="176" fontId="14" fillId="3" borderId="4" xfId="2" applyNumberFormat="1" applyFont="1" applyFill="1" applyBorder="1" applyAlignment="1">
      <alignment vertical="center" shrinkToFit="1"/>
    </xf>
    <xf numFmtId="176" fontId="14" fillId="3" borderId="85" xfId="2" applyNumberFormat="1" applyFont="1" applyFill="1" applyBorder="1" applyAlignment="1">
      <alignment vertical="center" shrinkToFit="1"/>
    </xf>
    <xf numFmtId="176" fontId="14" fillId="3" borderId="92" xfId="2" applyNumberFormat="1" applyFont="1" applyFill="1" applyBorder="1" applyAlignment="1">
      <alignment vertical="center" shrinkToFit="1"/>
    </xf>
    <xf numFmtId="176" fontId="14" fillId="3" borderId="7" xfId="2" applyNumberFormat="1" applyFont="1" applyFill="1" applyBorder="1" applyAlignment="1">
      <alignment vertical="center" shrinkToFit="1"/>
    </xf>
    <xf numFmtId="176" fontId="14" fillId="3" borderId="93" xfId="2" applyNumberFormat="1" applyFont="1" applyFill="1" applyBorder="1" applyAlignment="1">
      <alignment vertical="center" shrinkToFit="1"/>
    </xf>
    <xf numFmtId="176" fontId="14" fillId="3" borderId="88" xfId="2" applyNumberFormat="1" applyFont="1" applyFill="1" applyBorder="1" applyAlignment="1">
      <alignment vertical="center" shrinkToFit="1"/>
    </xf>
    <xf numFmtId="176" fontId="14" fillId="3" borderId="5" xfId="2" applyNumberFormat="1" applyFont="1" applyFill="1" applyBorder="1" applyAlignment="1">
      <alignment vertical="center" shrinkToFit="1"/>
    </xf>
    <xf numFmtId="176" fontId="14" fillId="3" borderId="94" xfId="2" applyNumberFormat="1" applyFont="1" applyFill="1" applyBorder="1" applyAlignment="1">
      <alignment vertical="center" shrinkToFit="1"/>
    </xf>
    <xf numFmtId="176" fontId="14" fillId="3" borderId="95" xfId="2" applyNumberFormat="1" applyFont="1" applyFill="1" applyBorder="1" applyAlignment="1">
      <alignment vertical="center" shrinkToFit="1"/>
    </xf>
    <xf numFmtId="179" fontId="14" fillId="2" borderId="96" xfId="4" applyNumberFormat="1" applyFont="1" applyFill="1" applyBorder="1" applyAlignment="1">
      <alignment vertical="center" shrinkToFit="1"/>
    </xf>
    <xf numFmtId="179" fontId="14" fillId="2" borderId="80" xfId="4" applyNumberFormat="1" applyFont="1" applyFill="1" applyBorder="1" applyAlignment="1">
      <alignment vertical="center" shrinkToFit="1"/>
    </xf>
    <xf numFmtId="179" fontId="14" fillId="2" borderId="83" xfId="4" applyNumberFormat="1" applyFont="1" applyFill="1" applyBorder="1" applyAlignment="1">
      <alignment vertical="center" shrinkToFit="1"/>
    </xf>
    <xf numFmtId="179" fontId="14" fillId="2" borderId="73" xfId="4" applyNumberFormat="1" applyFont="1" applyFill="1" applyBorder="1" applyAlignment="1">
      <alignment vertical="center" shrinkToFit="1"/>
    </xf>
    <xf numFmtId="179" fontId="14" fillId="2" borderId="83" xfId="4" applyNumberFormat="1" applyFont="1" applyFill="1" applyBorder="1" applyAlignment="1">
      <alignment horizontal="center" vertical="center" shrinkToFit="1"/>
    </xf>
    <xf numFmtId="179" fontId="14" fillId="2" borderId="73" xfId="4" applyNumberFormat="1" applyFont="1" applyFill="1" applyBorder="1" applyAlignment="1">
      <alignment horizontal="center" vertical="center" shrinkToFit="1"/>
    </xf>
    <xf numFmtId="179" fontId="14" fillId="3" borderId="90" xfId="4" applyNumberFormat="1" applyFont="1" applyFill="1" applyBorder="1" applyAlignment="1">
      <alignment vertical="center" shrinkToFit="1"/>
    </xf>
    <xf numFmtId="179" fontId="14" fillId="3" borderId="1" xfId="4" applyNumberFormat="1" applyFont="1" applyFill="1" applyBorder="1" applyAlignment="1">
      <alignment vertical="center" shrinkToFit="1"/>
    </xf>
    <xf numFmtId="178" fontId="14" fillId="2" borderId="69" xfId="2" applyNumberFormat="1" applyFont="1" applyFill="1" applyBorder="1" applyAlignment="1">
      <alignment horizontal="center" vertical="center" shrinkToFit="1"/>
    </xf>
    <xf numFmtId="178" fontId="14" fillId="2" borderId="80" xfId="2" applyNumberFormat="1" applyFont="1" applyFill="1" applyBorder="1" applyAlignment="1">
      <alignment horizontal="center" vertical="center" shrinkToFit="1"/>
    </xf>
    <xf numFmtId="176" fontId="14" fillId="0" borderId="39" xfId="2" applyNumberFormat="1" applyFont="1" applyFill="1" applyBorder="1" applyAlignment="1">
      <alignment vertical="center" shrinkToFit="1"/>
    </xf>
    <xf numFmtId="176" fontId="14" fillId="0" borderId="41" xfId="2" applyNumberFormat="1" applyFont="1" applyFill="1" applyBorder="1" applyAlignment="1">
      <alignment vertical="center" shrinkToFit="1"/>
    </xf>
    <xf numFmtId="176" fontId="14" fillId="0" borderId="38" xfId="2" applyNumberFormat="1" applyFont="1" applyFill="1" applyBorder="1" applyAlignment="1">
      <alignment vertical="center" shrinkToFit="1"/>
    </xf>
    <xf numFmtId="176" fontId="14" fillId="0" borderId="42" xfId="2" applyNumberFormat="1" applyFont="1" applyFill="1" applyBorder="1" applyAlignment="1">
      <alignment vertical="center" shrinkToFit="1"/>
    </xf>
    <xf numFmtId="176" fontId="14" fillId="0" borderId="40" xfId="2" applyNumberFormat="1" applyFont="1" applyFill="1" applyBorder="1" applyAlignment="1">
      <alignment vertical="center" shrinkToFit="1"/>
    </xf>
    <xf numFmtId="176" fontId="14" fillId="0" borderId="37" xfId="2" applyNumberFormat="1" applyFont="1" applyFill="1" applyBorder="1" applyAlignment="1">
      <alignment vertical="center" shrinkToFit="1"/>
    </xf>
    <xf numFmtId="176" fontId="14" fillId="0" borderId="36" xfId="2" applyNumberFormat="1" applyFont="1" applyFill="1" applyBorder="1" applyAlignment="1">
      <alignment vertical="center" shrinkToFit="1"/>
    </xf>
    <xf numFmtId="176" fontId="14" fillId="0" borderId="77" xfId="2" applyNumberFormat="1" applyFont="1" applyFill="1" applyBorder="1" applyAlignment="1">
      <alignment vertical="center" shrinkToFit="1"/>
    </xf>
    <xf numFmtId="176" fontId="14" fillId="0" borderId="73" xfId="2" applyNumberFormat="1" applyFont="1" applyFill="1" applyBorder="1" applyAlignment="1">
      <alignment vertical="center" shrinkToFit="1"/>
    </xf>
    <xf numFmtId="176" fontId="14" fillId="0" borderId="74" xfId="2" applyNumberFormat="1" applyFont="1" applyFill="1" applyBorder="1" applyAlignment="1">
      <alignment vertical="center" shrinkToFit="1"/>
    </xf>
    <xf numFmtId="176" fontId="14" fillId="0" borderId="75" xfId="2" applyNumberFormat="1" applyFont="1" applyFill="1" applyBorder="1" applyAlignment="1">
      <alignment vertical="center" shrinkToFit="1"/>
    </xf>
    <xf numFmtId="176" fontId="14" fillId="0" borderId="76" xfId="2" applyNumberFormat="1" applyFont="1" applyFill="1" applyBorder="1" applyAlignment="1">
      <alignment vertical="center" shrinkToFit="1"/>
    </xf>
    <xf numFmtId="176" fontId="14" fillId="0" borderId="78" xfId="2" applyNumberFormat="1" applyFont="1" applyFill="1" applyBorder="1" applyAlignment="1">
      <alignment vertical="center" shrinkToFit="1"/>
    </xf>
    <xf numFmtId="176" fontId="14" fillId="0" borderId="79" xfId="2" applyNumberFormat="1" applyFont="1" applyFill="1" applyBorder="1" applyAlignment="1">
      <alignment vertical="center" shrinkToFit="1"/>
    </xf>
    <xf numFmtId="176" fontId="9" fillId="2" borderId="61" xfId="2" applyNumberFormat="1" applyFont="1" applyFill="1" applyBorder="1" applyAlignment="1">
      <alignment horizontal="center" vertical="center" shrinkToFit="1"/>
    </xf>
    <xf numFmtId="176" fontId="7" fillId="2" borderId="61" xfId="2" applyNumberFormat="1" applyFont="1" applyFill="1" applyBorder="1" applyAlignment="1">
      <alignment horizontal="center" vertical="center" shrinkToFit="1"/>
    </xf>
    <xf numFmtId="176" fontId="9" fillId="3" borderId="66" xfId="2" applyNumberFormat="1" applyFont="1" applyFill="1" applyBorder="1" applyAlignment="1">
      <alignment horizontal="center" vertical="center" shrinkToFit="1"/>
    </xf>
    <xf numFmtId="176" fontId="9" fillId="3" borderId="91" xfId="2" applyNumberFormat="1" applyFont="1" applyFill="1" applyBorder="1" applyAlignment="1">
      <alignment horizontal="center" vertical="center" shrinkToFit="1"/>
    </xf>
    <xf numFmtId="176" fontId="9" fillId="3" borderId="67" xfId="2" applyNumberFormat="1" applyFont="1" applyFill="1" applyBorder="1" applyAlignment="1">
      <alignment horizontal="center" vertical="center" shrinkToFit="1"/>
    </xf>
    <xf numFmtId="176" fontId="9" fillId="3" borderId="68" xfId="2" applyNumberFormat="1" applyFont="1" applyFill="1" applyBorder="1" applyAlignment="1">
      <alignment horizontal="center" vertical="center" shrinkToFit="1"/>
    </xf>
    <xf numFmtId="176" fontId="9" fillId="3" borderId="46" xfId="2" applyNumberFormat="1" applyFont="1" applyFill="1" applyBorder="1" applyAlignment="1">
      <alignment horizontal="center" vertical="distributed" textRotation="255" justifyLastLine="1" shrinkToFit="1"/>
    </xf>
    <xf numFmtId="176" fontId="9" fillId="3" borderId="70" xfId="2" applyNumberFormat="1" applyFont="1" applyFill="1" applyBorder="1" applyAlignment="1">
      <alignment horizontal="center" vertical="distributed" textRotation="255" justifyLastLine="1" shrinkToFit="1"/>
    </xf>
    <xf numFmtId="176" fontId="7" fillId="2" borderId="11" xfId="2" applyNumberFormat="1" applyFont="1" applyFill="1" applyBorder="1" applyAlignment="1">
      <alignment horizontal="center" vertical="center" shrinkToFit="1"/>
    </xf>
    <xf numFmtId="176" fontId="9" fillId="5" borderId="66" xfId="2" applyNumberFormat="1" applyFont="1" applyFill="1" applyBorder="1" applyAlignment="1">
      <alignment horizontal="center" vertical="center" shrinkToFit="1"/>
    </xf>
    <xf numFmtId="176" fontId="9" fillId="5" borderId="91" xfId="2" applyNumberFormat="1" applyFont="1" applyFill="1" applyBorder="1" applyAlignment="1">
      <alignment horizontal="center" vertical="center" shrinkToFit="1"/>
    </xf>
    <xf numFmtId="176" fontId="9" fillId="5" borderId="67" xfId="2" applyNumberFormat="1" applyFont="1" applyFill="1" applyBorder="1" applyAlignment="1">
      <alignment horizontal="center" vertical="center" shrinkToFit="1"/>
    </xf>
    <xf numFmtId="176" fontId="9" fillId="5" borderId="68" xfId="2" applyNumberFormat="1" applyFont="1" applyFill="1" applyBorder="1" applyAlignment="1">
      <alignment horizontal="center" vertical="center" shrinkToFit="1"/>
    </xf>
    <xf numFmtId="176" fontId="9" fillId="4" borderId="66" xfId="2" applyNumberFormat="1" applyFont="1" applyFill="1" applyBorder="1" applyAlignment="1">
      <alignment horizontal="center" vertical="center" shrinkToFit="1"/>
    </xf>
    <xf numFmtId="176" fontId="9" fillId="4" borderId="91" xfId="2" applyNumberFormat="1" applyFont="1" applyFill="1" applyBorder="1" applyAlignment="1">
      <alignment horizontal="center" vertical="center" shrinkToFit="1"/>
    </xf>
    <xf numFmtId="176" fontId="9" fillId="4" borderId="67" xfId="2" applyNumberFormat="1" applyFont="1" applyFill="1" applyBorder="1" applyAlignment="1">
      <alignment horizontal="center" vertical="center" shrinkToFit="1"/>
    </xf>
    <xf numFmtId="176" fontId="9" fillId="4" borderId="68" xfId="2" applyNumberFormat="1" applyFont="1" applyFill="1" applyBorder="1" applyAlignment="1">
      <alignment horizontal="center" vertical="center" shrinkToFit="1"/>
    </xf>
    <xf numFmtId="176" fontId="9" fillId="5" borderId="46" xfId="2" applyNumberFormat="1" applyFont="1" applyFill="1" applyBorder="1" applyAlignment="1">
      <alignment horizontal="center" vertical="distributed" textRotation="255" justifyLastLine="1" shrinkToFit="1"/>
    </xf>
    <xf numFmtId="176" fontId="9" fillId="5" borderId="70" xfId="2" applyNumberFormat="1" applyFont="1" applyFill="1" applyBorder="1" applyAlignment="1">
      <alignment horizontal="center" vertical="distributed" textRotation="255" justifyLastLine="1" shrinkToFit="1"/>
    </xf>
    <xf numFmtId="176" fontId="7" fillId="2" borderId="27" xfId="2" applyNumberFormat="1" applyFont="1" applyFill="1" applyBorder="1" applyAlignment="1">
      <alignment horizontal="center" vertical="center" shrinkToFit="1"/>
    </xf>
    <xf numFmtId="176" fontId="9" fillId="4" borderId="46" xfId="2" applyNumberFormat="1" applyFont="1" applyFill="1" applyBorder="1" applyAlignment="1">
      <alignment horizontal="center" vertical="distributed" textRotation="255" justifyLastLine="1" shrinkToFit="1"/>
    </xf>
    <xf numFmtId="176" fontId="9" fillId="4" borderId="70" xfId="2" applyNumberFormat="1" applyFont="1" applyFill="1" applyBorder="1" applyAlignment="1">
      <alignment horizontal="center" vertical="distributed" textRotation="255" justifyLastLine="1" shrinkToFit="1"/>
    </xf>
    <xf numFmtId="176" fontId="7" fillId="2" borderId="30" xfId="2" applyNumberFormat="1" applyFont="1" applyFill="1" applyBorder="1" applyAlignment="1">
      <alignment horizontal="center" vertical="center" shrinkToFit="1"/>
    </xf>
    <xf numFmtId="176" fontId="7" fillId="2" borderId="23" xfId="2" applyNumberFormat="1" applyFont="1" applyFill="1" applyBorder="1" applyAlignment="1">
      <alignment horizontal="center" vertical="center" shrinkToFit="1"/>
    </xf>
    <xf numFmtId="176" fontId="9" fillId="2" borderId="28" xfId="2" applyNumberFormat="1" applyFont="1" applyFill="1" applyBorder="1" applyAlignment="1">
      <alignment horizontal="distributed" vertical="center" justifyLastLine="1" shrinkToFit="1"/>
    </xf>
    <xf numFmtId="176" fontId="7" fillId="2" borderId="19" xfId="2" applyNumberFormat="1" applyFont="1" applyFill="1" applyBorder="1" applyAlignment="1">
      <alignment horizontal="distributed" vertical="center" justifyLastLine="1" shrinkToFit="1"/>
    </xf>
    <xf numFmtId="176" fontId="7" fillId="2" borderId="29" xfId="2" applyNumberFormat="1" applyFont="1" applyFill="1" applyBorder="1" applyAlignment="1">
      <alignment horizontal="center" vertical="center" shrinkToFit="1"/>
    </xf>
    <xf numFmtId="176" fontId="7" fillId="2" borderId="22" xfId="2" applyNumberFormat="1" applyFont="1" applyFill="1" applyBorder="1" applyAlignment="1">
      <alignment horizontal="center" vertical="center" shrinkToFit="1"/>
    </xf>
    <xf numFmtId="176" fontId="7" fillId="2" borderId="51" xfId="2" applyNumberFormat="1" applyFont="1" applyFill="1" applyBorder="1" applyAlignment="1">
      <alignment horizontal="center" vertical="center" shrinkToFit="1"/>
    </xf>
    <xf numFmtId="176" fontId="7" fillId="2" borderId="2" xfId="2" applyNumberFormat="1" applyFont="1" applyFill="1" applyBorder="1" applyAlignment="1">
      <alignment horizontal="center" vertical="center" shrinkToFit="1"/>
    </xf>
    <xf numFmtId="176" fontId="7" fillId="2" borderId="45" xfId="2" applyNumberFormat="1" applyFont="1" applyFill="1" applyBorder="1" applyAlignment="1">
      <alignment horizontal="center" vertical="center" wrapText="1" shrinkToFit="1"/>
    </xf>
    <xf numFmtId="176" fontId="7" fillId="2" borderId="1" xfId="2" applyNumberFormat="1" applyFont="1" applyFill="1" applyBorder="1" applyAlignment="1">
      <alignment horizontal="center" vertical="center" wrapText="1" shrinkToFit="1"/>
    </xf>
    <xf numFmtId="38" fontId="10" fillId="3" borderId="47" xfId="2" applyNumberFormat="1" applyFont="1" applyFill="1" applyBorder="1" applyAlignment="1">
      <alignment horizontal="center" vertical="center" shrinkToFit="1"/>
    </xf>
    <xf numFmtId="0" fontId="3" fillId="0" borderId="3" xfId="2" applyBorder="1" applyAlignment="1">
      <alignment vertical="center" shrinkToFit="1"/>
    </xf>
    <xf numFmtId="0" fontId="10" fillId="3" borderId="47" xfId="2" applyFont="1" applyFill="1" applyBorder="1" applyAlignment="1">
      <alignment horizontal="center" vertical="center" shrinkToFit="1"/>
    </xf>
    <xf numFmtId="0" fontId="5" fillId="2" borderId="0" xfId="2" applyFont="1" applyFill="1" applyAlignment="1">
      <alignment vertical="top"/>
    </xf>
    <xf numFmtId="176" fontId="9" fillId="2" borderId="65" xfId="2" applyNumberFormat="1" applyFont="1" applyFill="1" applyBorder="1" applyAlignment="1">
      <alignment horizontal="distributed" vertical="center" justifyLastLine="1" shrinkToFit="1"/>
    </xf>
    <xf numFmtId="176" fontId="9" fillId="2" borderId="64" xfId="2" applyNumberFormat="1" applyFont="1" applyFill="1" applyBorder="1" applyAlignment="1">
      <alignment horizontal="distributed" vertical="center" justifyLastLine="1" shrinkToFit="1"/>
    </xf>
    <xf numFmtId="176" fontId="9" fillId="2" borderId="67" xfId="2" applyNumberFormat="1" applyFont="1" applyFill="1" applyBorder="1" applyAlignment="1">
      <alignment horizontal="distributed" vertical="center" justifyLastLine="1" shrinkToFit="1"/>
    </xf>
    <xf numFmtId="176" fontId="9" fillId="2" borderId="68" xfId="2" applyNumberFormat="1" applyFont="1" applyFill="1" applyBorder="1" applyAlignment="1">
      <alignment horizontal="distributed" vertical="center" justifyLastLine="1" shrinkToFit="1"/>
    </xf>
    <xf numFmtId="176" fontId="9" fillId="2" borderId="29" xfId="2" applyNumberFormat="1" applyFont="1" applyFill="1" applyBorder="1" applyAlignment="1">
      <alignment horizontal="distributed" vertical="center" justifyLastLine="1" shrinkToFit="1"/>
    </xf>
    <xf numFmtId="176" fontId="7" fillId="2" borderId="22" xfId="2" applyNumberFormat="1" applyFont="1" applyFill="1" applyBorder="1" applyAlignment="1">
      <alignment horizontal="distributed" vertical="center" justifyLastLine="1" shrinkToFit="1"/>
    </xf>
    <xf numFmtId="176" fontId="7" fillId="2" borderId="33" xfId="2" applyNumberFormat="1" applyFont="1" applyFill="1" applyBorder="1" applyAlignment="1">
      <alignment horizontal="distributed" vertical="center" justifyLastLine="1" shrinkToFit="1"/>
    </xf>
    <xf numFmtId="176" fontId="9" fillId="2" borderId="32" xfId="2" applyNumberFormat="1" applyFont="1" applyFill="1" applyBorder="1" applyAlignment="1">
      <alignment horizontal="distributed" vertical="center" justifyLastLine="1" shrinkToFit="1"/>
    </xf>
    <xf numFmtId="176" fontId="7" fillId="2" borderId="63" xfId="2" applyNumberFormat="1" applyFont="1" applyFill="1" applyBorder="1" applyAlignment="1">
      <alignment horizontal="distributed" vertical="center" justifyLastLine="1" shrinkToFit="1"/>
    </xf>
    <xf numFmtId="180" fontId="0" fillId="0" borderId="0" xfId="0" applyNumberFormat="1">
      <alignment vertical="center"/>
    </xf>
    <xf numFmtId="181" fontId="0" fillId="6" borderId="97" xfId="0" applyNumberFormat="1" applyFill="1" applyBorder="1">
      <alignment vertical="center"/>
    </xf>
    <xf numFmtId="181" fontId="0" fillId="6" borderId="98" xfId="0" applyNumberFormat="1" applyFill="1" applyBorder="1">
      <alignment vertical="center"/>
    </xf>
    <xf numFmtId="181" fontId="0" fillId="6" borderId="99" xfId="0" applyNumberFormat="1" applyFill="1" applyBorder="1">
      <alignment vertical="center"/>
    </xf>
    <xf numFmtId="181" fontId="0" fillId="6" borderId="100" xfId="0" applyNumberFormat="1" applyFill="1" applyBorder="1">
      <alignment vertical="center"/>
    </xf>
    <xf numFmtId="0" fontId="0" fillId="0" borderId="101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wrapText="1"/>
    </xf>
    <xf numFmtId="180" fontId="0" fillId="0" borderId="102" xfId="0" applyNumberFormat="1" applyBorder="1">
      <alignment vertical="center"/>
    </xf>
    <xf numFmtId="180" fontId="0" fillId="0" borderId="103" xfId="0" applyNumberFormat="1" applyBorder="1">
      <alignment vertical="center"/>
    </xf>
    <xf numFmtId="180" fontId="0" fillId="0" borderId="104" xfId="0" applyNumberFormat="1" applyBorder="1">
      <alignment vertical="center"/>
    </xf>
    <xf numFmtId="180" fontId="0" fillId="0" borderId="105" xfId="0" applyNumberFormat="1" applyBorder="1">
      <alignment vertical="center"/>
    </xf>
    <xf numFmtId="0" fontId="0" fillId="0" borderId="106" xfId="0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 wrapText="1"/>
    </xf>
    <xf numFmtId="181" fontId="0" fillId="6" borderId="108" xfId="0" applyNumberFormat="1" applyFill="1" applyBorder="1">
      <alignment vertical="center"/>
    </xf>
    <xf numFmtId="181" fontId="0" fillId="6" borderId="109" xfId="0" applyNumberFormat="1" applyFill="1" applyBorder="1">
      <alignment vertical="center"/>
    </xf>
    <xf numFmtId="181" fontId="0" fillId="6" borderId="110" xfId="0" applyNumberFormat="1" applyFill="1" applyBorder="1">
      <alignment vertical="center"/>
    </xf>
    <xf numFmtId="181" fontId="0" fillId="6" borderId="111" xfId="0" applyNumberFormat="1" applyFill="1" applyBorder="1">
      <alignment vertical="center"/>
    </xf>
    <xf numFmtId="0" fontId="0" fillId="0" borderId="112" xfId="0" applyBorder="1" applyAlignment="1">
      <alignment horizontal="center" vertical="center" shrinkToFit="1"/>
    </xf>
    <xf numFmtId="180" fontId="0" fillId="0" borderId="113" xfId="0" applyNumberFormat="1" applyBorder="1">
      <alignment vertical="center"/>
    </xf>
    <xf numFmtId="180" fontId="0" fillId="0" borderId="114" xfId="0" applyNumberFormat="1" applyBorder="1">
      <alignment vertical="center"/>
    </xf>
    <xf numFmtId="180" fontId="0" fillId="0" borderId="115" xfId="0" applyNumberFormat="1" applyBorder="1">
      <alignment vertical="center"/>
    </xf>
    <xf numFmtId="180" fontId="0" fillId="0" borderId="116" xfId="0" applyNumberFormat="1" applyBorder="1">
      <alignment vertical="center"/>
    </xf>
    <xf numFmtId="0" fontId="0" fillId="0" borderId="117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/>
    </xf>
    <xf numFmtId="180" fontId="0" fillId="6" borderId="100" xfId="0" applyNumberFormat="1" applyFill="1" applyBorder="1">
      <alignment vertical="center"/>
    </xf>
    <xf numFmtId="176" fontId="0" fillId="6" borderId="101" xfId="0" applyNumberFormat="1" applyFill="1" applyBorder="1">
      <alignment vertical="center"/>
    </xf>
    <xf numFmtId="181" fontId="0" fillId="6" borderId="118" xfId="0" applyNumberFormat="1" applyFill="1" applyBorder="1">
      <alignment vertical="center"/>
    </xf>
    <xf numFmtId="180" fontId="0" fillId="6" borderId="101" xfId="0" applyNumberFormat="1" applyFill="1" applyBorder="1">
      <alignment vertical="center"/>
    </xf>
    <xf numFmtId="176" fontId="0" fillId="6" borderId="118" xfId="0" applyNumberFormat="1" applyFill="1" applyBorder="1">
      <alignment vertical="center"/>
    </xf>
    <xf numFmtId="176" fontId="0" fillId="6" borderId="98" xfId="0" applyNumberFormat="1" applyFill="1" applyBorder="1">
      <alignment vertical="center"/>
    </xf>
    <xf numFmtId="176" fontId="0" fillId="6" borderId="99" xfId="0" applyNumberFormat="1" applyFill="1" applyBorder="1">
      <alignment vertical="center"/>
    </xf>
    <xf numFmtId="180" fontId="0" fillId="6" borderId="99" xfId="0" applyNumberFormat="1" applyFill="1" applyBorder="1">
      <alignment vertical="center"/>
    </xf>
    <xf numFmtId="180" fontId="0" fillId="6" borderId="119" xfId="0" applyNumberFormat="1" applyFill="1" applyBorder="1">
      <alignment vertical="center"/>
    </xf>
    <xf numFmtId="180" fontId="0" fillId="6" borderId="118" xfId="0" applyNumberFormat="1" applyFill="1" applyBorder="1">
      <alignment vertical="center"/>
    </xf>
    <xf numFmtId="180" fontId="0" fillId="6" borderId="98" xfId="0" applyNumberFormat="1" applyFill="1" applyBorder="1">
      <alignment vertical="center"/>
    </xf>
    <xf numFmtId="0" fontId="0" fillId="0" borderId="22" xfId="0" applyBorder="1" applyAlignment="1">
      <alignment horizontal="center" vertical="center"/>
    </xf>
    <xf numFmtId="181" fontId="0" fillId="6" borderId="113" xfId="0" applyNumberFormat="1" applyFill="1" applyBorder="1">
      <alignment vertical="center"/>
    </xf>
    <xf numFmtId="180" fontId="0" fillId="6" borderId="116" xfId="0" applyNumberFormat="1" applyFill="1" applyBorder="1">
      <alignment vertical="center"/>
    </xf>
    <xf numFmtId="176" fontId="0" fillId="6" borderId="117" xfId="0" applyNumberFormat="1" applyFill="1" applyBorder="1">
      <alignment vertical="center"/>
    </xf>
    <xf numFmtId="181" fontId="0" fillId="6" borderId="120" xfId="0" applyNumberFormat="1" applyFill="1" applyBorder="1">
      <alignment vertical="center"/>
    </xf>
    <xf numFmtId="180" fontId="0" fillId="6" borderId="117" xfId="0" applyNumberFormat="1" applyFill="1" applyBorder="1">
      <alignment vertical="center"/>
    </xf>
    <xf numFmtId="176" fontId="0" fillId="6" borderId="120" xfId="0" applyNumberFormat="1" applyFill="1" applyBorder="1">
      <alignment vertical="center"/>
    </xf>
    <xf numFmtId="176" fontId="0" fillId="6" borderId="114" xfId="0" applyNumberFormat="1" applyFill="1" applyBorder="1">
      <alignment vertical="center"/>
    </xf>
    <xf numFmtId="176" fontId="0" fillId="6" borderId="115" xfId="0" applyNumberFormat="1" applyFill="1" applyBorder="1">
      <alignment vertical="center"/>
    </xf>
    <xf numFmtId="180" fontId="0" fillId="6" borderId="115" xfId="0" applyNumberFormat="1" applyFill="1" applyBorder="1">
      <alignment vertical="center"/>
    </xf>
    <xf numFmtId="180" fontId="0" fillId="6" borderId="121" xfId="0" applyNumberFormat="1" applyFill="1" applyBorder="1">
      <alignment vertical="center"/>
    </xf>
    <xf numFmtId="180" fontId="0" fillId="6" borderId="120" xfId="0" applyNumberFormat="1" applyFill="1" applyBorder="1">
      <alignment vertical="center"/>
    </xf>
    <xf numFmtId="180" fontId="0" fillId="6" borderId="114" xfId="0" applyNumberFormat="1" applyFill="1" applyBorder="1">
      <alignment vertical="center"/>
    </xf>
    <xf numFmtId="0" fontId="0" fillId="0" borderId="29" xfId="0" applyBorder="1" applyAlignment="1">
      <alignment horizontal="center" vertical="center"/>
    </xf>
    <xf numFmtId="176" fontId="0" fillId="6" borderId="100" xfId="0" applyNumberFormat="1" applyFill="1" applyBorder="1">
      <alignment vertical="center"/>
    </xf>
    <xf numFmtId="180" fontId="0" fillId="0" borderId="100" xfId="0" applyNumberFormat="1" applyFill="1" applyBorder="1">
      <alignment vertical="center"/>
    </xf>
    <xf numFmtId="180" fontId="0" fillId="0" borderId="99" xfId="0" applyNumberFormat="1" applyFill="1" applyBorder="1">
      <alignment vertical="center"/>
    </xf>
    <xf numFmtId="0" fontId="0" fillId="0" borderId="1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81" fontId="0" fillId="6" borderId="102" xfId="0" applyNumberFormat="1" applyFill="1" applyBorder="1">
      <alignment vertical="center"/>
    </xf>
    <xf numFmtId="176" fontId="0" fillId="6" borderId="105" xfId="0" applyNumberFormat="1" applyFill="1" applyBorder="1">
      <alignment vertical="center"/>
    </xf>
    <xf numFmtId="176" fontId="0" fillId="6" borderId="106" xfId="0" applyNumberFormat="1" applyFill="1" applyBorder="1">
      <alignment vertical="center"/>
    </xf>
    <xf numFmtId="181" fontId="0" fillId="6" borderId="123" xfId="0" applyNumberFormat="1" applyFill="1" applyBorder="1">
      <alignment vertical="center"/>
    </xf>
    <xf numFmtId="180" fontId="0" fillId="0" borderId="105" xfId="0" applyNumberFormat="1" applyFill="1" applyBorder="1">
      <alignment vertical="center"/>
    </xf>
    <xf numFmtId="180" fontId="0" fillId="6" borderId="106" xfId="0" applyNumberFormat="1" applyFill="1" applyBorder="1">
      <alignment vertical="center"/>
    </xf>
    <xf numFmtId="180" fontId="0" fillId="6" borderId="123" xfId="0" applyNumberFormat="1" applyFill="1" applyBorder="1">
      <alignment vertical="center"/>
    </xf>
    <xf numFmtId="180" fontId="0" fillId="6" borderId="103" xfId="0" applyNumberFormat="1" applyFill="1" applyBorder="1">
      <alignment vertical="center"/>
    </xf>
    <xf numFmtId="180" fontId="0" fillId="6" borderId="104" xfId="0" applyNumberFormat="1" applyFill="1" applyBorder="1">
      <alignment vertical="center"/>
    </xf>
    <xf numFmtId="180" fontId="0" fillId="0" borderId="104" xfId="0" applyNumberFormat="1" applyFill="1" applyBorder="1">
      <alignment vertical="center"/>
    </xf>
    <xf numFmtId="180" fontId="0" fillId="6" borderId="124" xfId="0" applyNumberFormat="1" applyFill="1" applyBorder="1">
      <alignment vertical="center"/>
    </xf>
    <xf numFmtId="180" fontId="0" fillId="6" borderId="105" xfId="0" applyNumberFormat="1" applyFill="1" applyBorder="1">
      <alignment vertical="center"/>
    </xf>
    <xf numFmtId="0" fontId="0" fillId="0" borderId="107" xfId="0" applyBorder="1" applyAlignment="1">
      <alignment horizontal="center" vertical="center"/>
    </xf>
    <xf numFmtId="176" fontId="0" fillId="6" borderId="111" xfId="0" applyNumberFormat="1" applyFill="1" applyBorder="1">
      <alignment vertical="center"/>
    </xf>
    <xf numFmtId="176" fontId="0" fillId="6" borderId="112" xfId="0" applyNumberFormat="1" applyFill="1" applyBorder="1">
      <alignment vertical="center"/>
    </xf>
    <xf numFmtId="181" fontId="0" fillId="6" borderId="125" xfId="0" applyNumberFormat="1" applyFill="1" applyBorder="1">
      <alignment vertical="center"/>
    </xf>
    <xf numFmtId="180" fontId="0" fillId="0" borderId="111" xfId="0" applyNumberFormat="1" applyFill="1" applyBorder="1">
      <alignment vertical="center"/>
    </xf>
    <xf numFmtId="180" fontId="0" fillId="6" borderId="112" xfId="0" applyNumberFormat="1" applyFill="1" applyBorder="1">
      <alignment vertical="center"/>
    </xf>
    <xf numFmtId="180" fontId="0" fillId="6" borderId="125" xfId="0" applyNumberFormat="1" applyFill="1" applyBorder="1">
      <alignment vertical="center"/>
    </xf>
    <xf numFmtId="180" fontId="0" fillId="6" borderId="109" xfId="0" applyNumberFormat="1" applyFill="1" applyBorder="1">
      <alignment vertical="center"/>
    </xf>
    <xf numFmtId="180" fontId="0" fillId="6" borderId="110" xfId="0" applyNumberFormat="1" applyFill="1" applyBorder="1">
      <alignment vertical="center"/>
    </xf>
    <xf numFmtId="180" fontId="0" fillId="0" borderId="110" xfId="0" applyNumberFormat="1" applyFill="1" applyBorder="1">
      <alignment vertical="center"/>
    </xf>
    <xf numFmtId="180" fontId="0" fillId="6" borderId="126" xfId="0" applyNumberFormat="1" applyFill="1" applyBorder="1">
      <alignment vertical="center"/>
    </xf>
    <xf numFmtId="180" fontId="0" fillId="6" borderId="111" xfId="0" applyNumberFormat="1" applyFill="1" applyBorder="1">
      <alignment vertical="center"/>
    </xf>
    <xf numFmtId="176" fontId="0" fillId="6" borderId="112" xfId="5" applyNumberFormat="1" applyFont="1" applyFill="1" applyBorder="1">
      <alignment vertical="center"/>
    </xf>
    <xf numFmtId="176" fontId="0" fillId="6" borderId="116" xfId="0" applyNumberFormat="1" applyFill="1" applyBorder="1">
      <alignment vertical="center"/>
    </xf>
    <xf numFmtId="180" fontId="0" fillId="0" borderId="116" xfId="0" applyNumberFormat="1" applyFill="1" applyBorder="1">
      <alignment vertical="center"/>
    </xf>
    <xf numFmtId="180" fontId="0" fillId="0" borderId="115" xfId="0" applyNumberForma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82" fontId="0" fillId="0" borderId="0" xfId="0" applyNumberForma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34" xfId="0" applyBorder="1">
      <alignment vertical="center"/>
    </xf>
    <xf numFmtId="0" fontId="0" fillId="0" borderId="135" xfId="0" applyBorder="1">
      <alignment vertical="center"/>
    </xf>
    <xf numFmtId="181" fontId="0" fillId="6" borderId="3" xfId="0" applyNumberFormat="1" applyFill="1" applyBorder="1">
      <alignment vertical="center"/>
    </xf>
    <xf numFmtId="181" fontId="0" fillId="6" borderId="4" xfId="0" applyNumberFormat="1" applyFill="1" applyBorder="1">
      <alignment vertical="center"/>
    </xf>
    <xf numFmtId="181" fontId="0" fillId="6" borderId="5" xfId="0" applyNumberFormat="1" applyFill="1" applyBorder="1">
      <alignment vertical="center"/>
    </xf>
    <xf numFmtId="181" fontId="0" fillId="6" borderId="6" xfId="0" applyNumberFormat="1" applyFill="1" applyBorder="1">
      <alignment vertical="center"/>
    </xf>
    <xf numFmtId="181" fontId="0" fillId="6" borderId="2" xfId="0" applyNumberFormat="1" applyFill="1" applyBorder="1">
      <alignment vertical="center"/>
    </xf>
    <xf numFmtId="181" fontId="0" fillId="6" borderId="35" xfId="0" applyNumberFormat="1" applyFill="1" applyBorder="1">
      <alignment vertical="center"/>
    </xf>
    <xf numFmtId="181" fontId="0" fillId="6" borderId="8" xfId="0" applyNumberFormat="1" applyFill="1" applyBorder="1">
      <alignment vertical="center"/>
    </xf>
    <xf numFmtId="181" fontId="0" fillId="6" borderId="7" xfId="0" applyNumberFormat="1" applyFill="1" applyBorder="1">
      <alignment vertical="center"/>
    </xf>
    <xf numFmtId="181" fontId="0" fillId="6" borderId="136" xfId="0" applyNumberFormat="1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7" xfId="0" applyBorder="1">
      <alignment vertical="center"/>
    </xf>
    <xf numFmtId="0" fontId="0" fillId="0" borderId="138" xfId="0" applyBorder="1">
      <alignment vertical="center"/>
    </xf>
    <xf numFmtId="176" fontId="0" fillId="6" borderId="139" xfId="0" applyNumberFormat="1" applyFill="1" applyBorder="1">
      <alignment vertical="center"/>
    </xf>
    <xf numFmtId="176" fontId="0" fillId="6" borderId="140" xfId="0" applyNumberFormat="1" applyFill="1" applyBorder="1">
      <alignment vertical="center"/>
    </xf>
    <xf numFmtId="176" fontId="0" fillId="6" borderId="123" xfId="0" applyNumberFormat="1" applyFill="1" applyBorder="1">
      <alignment vertical="center"/>
    </xf>
    <xf numFmtId="176" fontId="0" fillId="6" borderId="141" xfId="0" applyNumberFormat="1" applyFill="1" applyBorder="1">
      <alignment vertical="center"/>
    </xf>
    <xf numFmtId="176" fontId="0" fillId="6" borderId="103" xfId="0" applyNumberFormat="1" applyFill="1" applyBorder="1">
      <alignment vertical="center"/>
    </xf>
    <xf numFmtId="176" fontId="0" fillId="6" borderId="142" xfId="0" applyNumberFormat="1" applyFill="1" applyBorder="1">
      <alignment vertical="center"/>
    </xf>
    <xf numFmtId="176" fontId="0" fillId="6" borderId="104" xfId="0" applyNumberFormat="1" applyFill="1" applyBorder="1">
      <alignment vertical="center"/>
    </xf>
    <xf numFmtId="0" fontId="0" fillId="0" borderId="102" xfId="0" applyBorder="1" applyAlignment="1">
      <alignment horizontal="center" vertical="center" shrinkToFit="1"/>
    </xf>
    <xf numFmtId="0" fontId="0" fillId="0" borderId="143" xfId="0" applyFill="1" applyBorder="1" applyAlignment="1">
      <alignment horizontal="center" vertical="center"/>
    </xf>
    <xf numFmtId="0" fontId="0" fillId="0" borderId="144" xfId="0" applyBorder="1" applyAlignment="1">
      <alignment horizontal="center" vertical="center" textRotation="255"/>
    </xf>
    <xf numFmtId="181" fontId="0" fillId="6" borderId="112" xfId="0" applyNumberFormat="1" applyFill="1" applyBorder="1">
      <alignment vertical="center"/>
    </xf>
    <xf numFmtId="181" fontId="0" fillId="6" borderId="145" xfId="0" applyNumberFormat="1" applyFill="1" applyBorder="1">
      <alignment vertical="center"/>
    </xf>
    <xf numFmtId="181" fontId="0" fillId="6" borderId="146" xfId="0" applyNumberFormat="1" applyFill="1" applyBorder="1">
      <alignment vertical="center"/>
    </xf>
    <xf numFmtId="181" fontId="0" fillId="6" borderId="147" xfId="0" applyNumberFormat="1" applyFill="1" applyBorder="1">
      <alignment vertical="center"/>
    </xf>
    <xf numFmtId="181" fontId="0" fillId="6" borderId="148" xfId="0" applyNumberFormat="1" applyFill="1" applyBorder="1">
      <alignment vertical="center"/>
    </xf>
    <xf numFmtId="0" fontId="0" fillId="0" borderId="108" xfId="0" applyBorder="1" applyAlignment="1">
      <alignment horizontal="center" vertical="center" shrinkToFit="1"/>
    </xf>
    <xf numFmtId="180" fontId="0" fillId="6" borderId="34" xfId="0" applyNumberFormat="1" applyFill="1" applyBorder="1">
      <alignment vertical="center"/>
    </xf>
    <xf numFmtId="176" fontId="0" fillId="6" borderId="36" xfId="0" applyNumberFormat="1" applyFill="1" applyBorder="1">
      <alignment vertical="center"/>
    </xf>
    <xf numFmtId="176" fontId="0" fillId="6" borderId="37" xfId="0" applyNumberFormat="1" applyFill="1" applyBorder="1">
      <alignment vertical="center"/>
    </xf>
    <xf numFmtId="176" fontId="0" fillId="6" borderId="38" xfId="0" applyNumberFormat="1" applyFill="1" applyBorder="1">
      <alignment vertical="center"/>
    </xf>
    <xf numFmtId="176" fontId="0" fillId="6" borderId="39" xfId="0" applyNumberFormat="1" applyFill="1" applyBorder="1">
      <alignment vertical="center"/>
    </xf>
    <xf numFmtId="176" fontId="0" fillId="6" borderId="40" xfId="0" applyNumberFormat="1" applyFill="1" applyBorder="1">
      <alignment vertical="center"/>
    </xf>
    <xf numFmtId="176" fontId="0" fillId="6" borderId="41" xfId="0" applyNumberFormat="1" applyFill="1" applyBorder="1">
      <alignment vertical="center"/>
    </xf>
    <xf numFmtId="176" fontId="0" fillId="6" borderId="42" xfId="0" applyNumberFormat="1" applyFill="1" applyBorder="1">
      <alignment vertical="center"/>
    </xf>
    <xf numFmtId="176" fontId="0" fillId="6" borderId="149" xfId="0" applyNumberFormat="1" applyFill="1" applyBorder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143" xfId="0" applyFill="1" applyBorder="1" applyAlignment="1">
      <alignment horizontal="center" vertical="center" wrapText="1"/>
    </xf>
    <xf numFmtId="181" fontId="0" fillId="6" borderId="13" xfId="0" applyNumberFormat="1" applyFill="1" applyBorder="1">
      <alignment vertical="center"/>
    </xf>
    <xf numFmtId="181" fontId="0" fillId="6" borderId="14" xfId="0" applyNumberFormat="1" applyFill="1" applyBorder="1">
      <alignment vertical="center"/>
    </xf>
    <xf numFmtId="181" fontId="0" fillId="6" borderId="15" xfId="0" applyNumberFormat="1" applyFill="1" applyBorder="1">
      <alignment vertical="center"/>
    </xf>
    <xf numFmtId="181" fontId="0" fillId="6" borderId="16" xfId="0" applyNumberFormat="1" applyFill="1" applyBorder="1">
      <alignment vertical="center"/>
    </xf>
    <xf numFmtId="181" fontId="0" fillId="6" borderId="12" xfId="0" applyNumberFormat="1" applyFill="1" applyBorder="1">
      <alignment vertical="center"/>
    </xf>
    <xf numFmtId="181" fontId="0" fillId="6" borderId="44" xfId="0" applyNumberFormat="1" applyFill="1" applyBorder="1">
      <alignment vertical="center"/>
    </xf>
    <xf numFmtId="181" fontId="0" fillId="6" borderId="18" xfId="0" applyNumberFormat="1" applyFill="1" applyBorder="1">
      <alignment vertical="center"/>
    </xf>
    <xf numFmtId="181" fontId="0" fillId="6" borderId="17" xfId="0" applyNumberFormat="1" applyFill="1" applyBorder="1">
      <alignment vertical="center"/>
    </xf>
    <xf numFmtId="181" fontId="0" fillId="6" borderId="150" xfId="0" applyNumberFormat="1" applyFill="1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43" xfId="0" applyBorder="1" applyAlignment="1">
      <alignment horizontal="center" vertical="center"/>
    </xf>
    <xf numFmtId="0" fontId="0" fillId="0" borderId="151" xfId="0" applyBorder="1">
      <alignment vertical="center"/>
    </xf>
    <xf numFmtId="0" fontId="0" fillId="0" borderId="152" xfId="0" applyBorder="1">
      <alignment vertical="center"/>
    </xf>
    <xf numFmtId="181" fontId="0" fillId="6" borderId="106" xfId="0" applyNumberFormat="1" applyFill="1" applyBorder="1">
      <alignment vertical="center"/>
    </xf>
    <xf numFmtId="181" fontId="0" fillId="6" borderId="139" xfId="0" applyNumberFormat="1" applyFill="1" applyBorder="1">
      <alignment vertical="center"/>
    </xf>
    <xf numFmtId="181" fontId="0" fillId="6" borderId="140" xfId="0" applyNumberFormat="1" applyFill="1" applyBorder="1">
      <alignment vertical="center"/>
    </xf>
    <xf numFmtId="181" fontId="0" fillId="6" borderId="105" xfId="0" applyNumberFormat="1" applyFill="1" applyBorder="1">
      <alignment vertical="center"/>
    </xf>
    <xf numFmtId="181" fontId="0" fillId="6" borderId="141" xfId="0" applyNumberFormat="1" applyFill="1" applyBorder="1">
      <alignment vertical="center"/>
    </xf>
    <xf numFmtId="181" fontId="0" fillId="6" borderId="103" xfId="0" applyNumberFormat="1" applyFill="1" applyBorder="1">
      <alignment vertical="center"/>
    </xf>
    <xf numFmtId="181" fontId="0" fillId="6" borderId="142" xfId="0" applyNumberFormat="1" applyFill="1" applyBorder="1">
      <alignment vertical="center"/>
    </xf>
    <xf numFmtId="181" fontId="0" fillId="6" borderId="104" xfId="0" applyNumberFormat="1" applyFill="1" applyBorder="1">
      <alignment vertical="center"/>
    </xf>
    <xf numFmtId="176" fontId="0" fillId="6" borderId="145" xfId="0" applyNumberFormat="1" applyFill="1" applyBorder="1">
      <alignment vertical="center"/>
    </xf>
    <xf numFmtId="176" fontId="0" fillId="6" borderId="146" xfId="0" applyNumberFormat="1" applyFill="1" applyBorder="1">
      <alignment vertical="center"/>
    </xf>
    <xf numFmtId="176" fontId="0" fillId="6" borderId="125" xfId="0" applyNumberFormat="1" applyFill="1" applyBorder="1">
      <alignment vertical="center"/>
    </xf>
    <xf numFmtId="176" fontId="0" fillId="6" borderId="147" xfId="0" applyNumberFormat="1" applyFill="1" applyBorder="1">
      <alignment vertical="center"/>
    </xf>
    <xf numFmtId="176" fontId="0" fillId="6" borderId="109" xfId="0" applyNumberFormat="1" applyFill="1" applyBorder="1">
      <alignment vertical="center"/>
    </xf>
    <xf numFmtId="176" fontId="0" fillId="6" borderId="148" xfId="0" applyNumberFormat="1" applyFill="1" applyBorder="1">
      <alignment vertical="center"/>
    </xf>
    <xf numFmtId="176" fontId="0" fillId="6" borderId="110" xfId="0" applyNumberFormat="1" applyFill="1" applyBorder="1">
      <alignment vertical="center"/>
    </xf>
    <xf numFmtId="181" fontId="0" fillId="6" borderId="45" xfId="0" applyNumberFormat="1" applyFill="1" applyBorder="1">
      <alignment vertical="center"/>
    </xf>
    <xf numFmtId="180" fontId="0" fillId="6" borderId="46" xfId="0" applyNumberFormat="1" applyFill="1" applyBorder="1">
      <alignment vertical="center"/>
    </xf>
    <xf numFmtId="180" fontId="0" fillId="6" borderId="47" xfId="0" applyNumberFormat="1" applyFill="1" applyBorder="1">
      <alignment vertical="center"/>
    </xf>
    <xf numFmtId="176" fontId="0" fillId="6" borderId="48" xfId="0" applyNumberFormat="1" applyFill="1" applyBorder="1">
      <alignment vertical="center"/>
    </xf>
    <xf numFmtId="176" fontId="0" fillId="6" borderId="49" xfId="0" applyNumberFormat="1" applyFill="1" applyBorder="1">
      <alignment vertical="center"/>
    </xf>
    <xf numFmtId="176" fontId="0" fillId="6" borderId="50" xfId="0" applyNumberFormat="1" applyFill="1" applyBorder="1">
      <alignment vertical="center"/>
    </xf>
    <xf numFmtId="176" fontId="0" fillId="6" borderId="51" xfId="0" applyNumberFormat="1" applyFill="1" applyBorder="1">
      <alignment vertical="center"/>
    </xf>
    <xf numFmtId="176" fontId="0" fillId="6" borderId="52" xfId="0" applyNumberFormat="1" applyFill="1" applyBorder="1">
      <alignment vertical="center"/>
    </xf>
    <xf numFmtId="176" fontId="0" fillId="6" borderId="53" xfId="0" applyNumberFormat="1" applyFill="1" applyBorder="1">
      <alignment vertical="center"/>
    </xf>
    <xf numFmtId="176" fontId="0" fillId="6" borderId="54" xfId="0" applyNumberFormat="1" applyFill="1" applyBorder="1">
      <alignment vertical="center"/>
    </xf>
    <xf numFmtId="176" fontId="0" fillId="6" borderId="46" xfId="0" applyNumberFormat="1" applyFill="1" applyBorder="1">
      <alignment vertical="center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53" xfId="0" applyBorder="1" applyAlignment="1">
      <alignment horizontal="center" vertical="center" textRotation="255"/>
    </xf>
    <xf numFmtId="181" fontId="0" fillId="6" borderId="20" xfId="0" applyNumberFormat="1" applyFill="1" applyBorder="1">
      <alignment vertical="center"/>
    </xf>
    <xf numFmtId="181" fontId="0" fillId="6" borderId="0" xfId="0" applyNumberFormat="1" applyFill="1" applyBorder="1">
      <alignment vertical="center"/>
    </xf>
    <xf numFmtId="181" fontId="0" fillId="6" borderId="55" xfId="0" applyNumberFormat="1" applyFill="1" applyBorder="1">
      <alignment vertical="center"/>
    </xf>
    <xf numFmtId="181" fontId="0" fillId="6" borderId="56" xfId="0" applyNumberFormat="1" applyFill="1" applyBorder="1">
      <alignment vertical="center"/>
    </xf>
    <xf numFmtId="181" fontId="0" fillId="6" borderId="57" xfId="0" applyNumberFormat="1" applyFill="1" applyBorder="1">
      <alignment vertical="center"/>
    </xf>
    <xf numFmtId="181" fontId="0" fillId="6" borderId="58" xfId="0" applyNumberFormat="1" applyFill="1" applyBorder="1">
      <alignment vertical="center"/>
    </xf>
    <xf numFmtId="181" fontId="0" fillId="6" borderId="59" xfId="0" applyNumberFormat="1" applyFill="1" applyBorder="1">
      <alignment vertical="center"/>
    </xf>
    <xf numFmtId="181" fontId="0" fillId="6" borderId="60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 wrapText="1"/>
    </xf>
    <xf numFmtId="180" fontId="0" fillId="0" borderId="139" xfId="0" applyNumberFormat="1" applyBorder="1">
      <alignment vertical="center"/>
    </xf>
    <xf numFmtId="180" fontId="0" fillId="0" borderId="140" xfId="0" applyNumberFormat="1" applyBorder="1">
      <alignment vertical="center"/>
    </xf>
    <xf numFmtId="180" fontId="0" fillId="0" borderId="123" xfId="0" applyNumberFormat="1" applyBorder="1">
      <alignment vertical="center"/>
    </xf>
    <xf numFmtId="180" fontId="0" fillId="0" borderId="141" xfId="0" applyNumberFormat="1" applyBorder="1">
      <alignment vertical="center"/>
    </xf>
    <xf numFmtId="180" fontId="0" fillId="0" borderId="142" xfId="0" applyNumberFormat="1" applyBorder="1">
      <alignment vertical="center"/>
    </xf>
    <xf numFmtId="180" fontId="0" fillId="0" borderId="36" xfId="0" applyNumberFormat="1" applyBorder="1">
      <alignment vertical="center"/>
    </xf>
    <xf numFmtId="180" fontId="0" fillId="0" borderId="37" xfId="0" applyNumberFormat="1" applyBorder="1">
      <alignment vertical="center"/>
    </xf>
    <xf numFmtId="180" fontId="0" fillId="0" borderId="38" xfId="0" applyNumberFormat="1" applyBorder="1">
      <alignment vertical="center"/>
    </xf>
    <xf numFmtId="180" fontId="0" fillId="0" borderId="39" xfId="0" applyNumberFormat="1" applyBorder="1">
      <alignment vertical="center"/>
    </xf>
    <xf numFmtId="180" fontId="0" fillId="0" borderId="40" xfId="0" applyNumberFormat="1" applyBorder="1">
      <alignment vertical="center"/>
    </xf>
    <xf numFmtId="180" fontId="0" fillId="0" borderId="41" xfId="0" applyNumberFormat="1" applyBorder="1">
      <alignment vertical="center"/>
    </xf>
    <xf numFmtId="180" fontId="0" fillId="0" borderId="42" xfId="0" applyNumberFormat="1" applyBorder="1">
      <alignment vertical="center"/>
    </xf>
    <xf numFmtId="181" fontId="0" fillId="6" borderId="154" xfId="0" applyNumberFormat="1" applyFill="1" applyBorder="1">
      <alignment vertical="center"/>
    </xf>
    <xf numFmtId="180" fontId="0" fillId="6" borderId="155" xfId="0" applyNumberFormat="1" applyFill="1" applyBorder="1">
      <alignment vertical="center"/>
    </xf>
    <xf numFmtId="176" fontId="0" fillId="6" borderId="122" xfId="0" applyNumberFormat="1" applyFill="1" applyBorder="1">
      <alignment vertical="center"/>
    </xf>
    <xf numFmtId="176" fontId="0" fillId="6" borderId="156" xfId="0" applyNumberFormat="1" applyFill="1" applyBorder="1">
      <alignment vertical="center"/>
    </xf>
    <xf numFmtId="176" fontId="0" fillId="6" borderId="157" xfId="0" applyNumberFormat="1" applyFill="1" applyBorder="1">
      <alignment vertical="center"/>
    </xf>
    <xf numFmtId="176" fontId="0" fillId="6" borderId="158" xfId="0" applyNumberFormat="1" applyFill="1" applyBorder="1">
      <alignment vertical="center"/>
    </xf>
    <xf numFmtId="176" fontId="0" fillId="6" borderId="159" xfId="0" applyNumberFormat="1" applyFill="1" applyBorder="1">
      <alignment vertical="center"/>
    </xf>
    <xf numFmtId="176" fontId="0" fillId="6" borderId="160" xfId="0" applyNumberFormat="1" applyFill="1" applyBorder="1">
      <alignment vertical="center"/>
    </xf>
    <xf numFmtId="176" fontId="0" fillId="6" borderId="161" xfId="0" applyNumberFormat="1" applyFill="1" applyBorder="1">
      <alignment vertical="center"/>
    </xf>
    <xf numFmtId="176" fontId="0" fillId="6" borderId="162" xfId="0" applyNumberFormat="1" applyFill="1" applyBorder="1">
      <alignment vertical="center"/>
    </xf>
    <xf numFmtId="176" fontId="0" fillId="6" borderId="155" xfId="0" applyNumberFormat="1" applyFill="1" applyBorder="1">
      <alignment vertical="center"/>
    </xf>
    <xf numFmtId="181" fontId="0" fillId="6" borderId="43" xfId="0" applyNumberFormat="1" applyFill="1" applyBorder="1">
      <alignment vertical="center"/>
    </xf>
    <xf numFmtId="180" fontId="0" fillId="6" borderId="149" xfId="0" applyNumberFormat="1" applyFill="1" applyBorder="1">
      <alignment vertical="center"/>
    </xf>
    <xf numFmtId="176" fontId="0" fillId="6" borderId="34" xfId="0" applyNumberFormat="1" applyFill="1" applyBorder="1">
      <alignment vertical="center"/>
    </xf>
    <xf numFmtId="181" fontId="0" fillId="6" borderId="11" xfId="0" applyNumberFormat="1" applyFill="1" applyBorder="1">
      <alignment vertical="center"/>
    </xf>
    <xf numFmtId="180" fontId="0" fillId="0" borderId="150" xfId="0" applyNumberFormat="1" applyBorder="1">
      <alignment vertical="center"/>
    </xf>
    <xf numFmtId="176" fontId="0" fillId="6" borderId="13" xfId="0" applyNumberFormat="1" applyFill="1" applyBorder="1">
      <alignment vertical="center"/>
    </xf>
    <xf numFmtId="180" fontId="0" fillId="6" borderId="14" xfId="0" applyNumberFormat="1" applyFill="1" applyBorder="1">
      <alignment vertical="center"/>
    </xf>
    <xf numFmtId="180" fontId="0" fillId="6" borderId="15" xfId="0" applyNumberFormat="1" applyFill="1" applyBorder="1">
      <alignment vertical="center"/>
    </xf>
    <xf numFmtId="180" fontId="0" fillId="6" borderId="16" xfId="0" applyNumberFormat="1" applyFill="1" applyBorder="1">
      <alignment vertical="center"/>
    </xf>
    <xf numFmtId="180" fontId="0" fillId="6" borderId="12" xfId="0" applyNumberFormat="1" applyFill="1" applyBorder="1">
      <alignment vertical="center"/>
    </xf>
    <xf numFmtId="180" fontId="0" fillId="6" borderId="44" xfId="0" applyNumberFormat="1" applyFill="1" applyBorder="1">
      <alignment vertical="center"/>
    </xf>
    <xf numFmtId="180" fontId="0" fillId="6" borderId="18" xfId="0" applyNumberFormat="1" applyFill="1" applyBorder="1">
      <alignment vertical="center"/>
    </xf>
    <xf numFmtId="180" fontId="0" fillId="6" borderId="17" xfId="0" applyNumberFormat="1" applyFill="1" applyBorder="1">
      <alignment vertical="center"/>
    </xf>
    <xf numFmtId="180" fontId="0" fillId="6" borderId="139" xfId="0" applyNumberFormat="1" applyFill="1" applyBorder="1">
      <alignment vertical="center"/>
    </xf>
    <xf numFmtId="180" fontId="0" fillId="6" borderId="140" xfId="0" applyNumberFormat="1" applyFill="1" applyBorder="1">
      <alignment vertical="center"/>
    </xf>
    <xf numFmtId="180" fontId="0" fillId="6" borderId="141" xfId="0" applyNumberFormat="1" applyFill="1" applyBorder="1">
      <alignment vertical="center"/>
    </xf>
    <xf numFmtId="180" fontId="0" fillId="6" borderId="142" xfId="0" applyNumberFormat="1" applyFill="1" applyBorder="1">
      <alignment vertical="center"/>
    </xf>
    <xf numFmtId="180" fontId="0" fillId="0" borderId="110" xfId="0" applyNumberFormat="1" applyBorder="1">
      <alignment vertical="center"/>
    </xf>
    <xf numFmtId="180" fontId="0" fillId="6" borderId="145" xfId="0" applyNumberFormat="1" applyFill="1" applyBorder="1">
      <alignment vertical="center"/>
    </xf>
    <xf numFmtId="180" fontId="0" fillId="6" borderId="146" xfId="0" applyNumberFormat="1" applyFill="1" applyBorder="1">
      <alignment vertical="center"/>
    </xf>
    <xf numFmtId="180" fontId="0" fillId="6" borderId="147" xfId="0" applyNumberFormat="1" applyFill="1" applyBorder="1">
      <alignment vertical="center"/>
    </xf>
    <xf numFmtId="180" fontId="0" fillId="6" borderId="148" xfId="0" applyNumberFormat="1" applyFill="1" applyBorder="1">
      <alignment vertical="center"/>
    </xf>
    <xf numFmtId="180" fontId="0" fillId="0" borderId="149" xfId="0" applyNumberFormat="1" applyBorder="1">
      <alignment vertical="center"/>
    </xf>
    <xf numFmtId="180" fontId="0" fillId="6" borderId="36" xfId="0" applyNumberFormat="1" applyFill="1" applyBorder="1">
      <alignment vertical="center"/>
    </xf>
    <xf numFmtId="180" fontId="0" fillId="6" borderId="37" xfId="0" applyNumberFormat="1" applyFill="1" applyBorder="1">
      <alignment vertical="center"/>
    </xf>
    <xf numFmtId="180" fontId="0" fillId="6" borderId="38" xfId="0" applyNumberFormat="1" applyFill="1" applyBorder="1">
      <alignment vertical="center"/>
    </xf>
    <xf numFmtId="180" fontId="0" fillId="6" borderId="39" xfId="0" applyNumberFormat="1" applyFill="1" applyBorder="1">
      <alignment vertical="center"/>
    </xf>
    <xf numFmtId="180" fontId="0" fillId="6" borderId="40" xfId="0" applyNumberFormat="1" applyFill="1" applyBorder="1">
      <alignment vertical="center"/>
    </xf>
    <xf numFmtId="180" fontId="0" fillId="6" borderId="41" xfId="0" applyNumberFormat="1" applyFill="1" applyBorder="1">
      <alignment vertical="center"/>
    </xf>
    <xf numFmtId="180" fontId="0" fillId="6" borderId="42" xfId="0" applyNumberFormat="1" applyFill="1" applyBorder="1">
      <alignment vertical="center"/>
    </xf>
    <xf numFmtId="0" fontId="0" fillId="0" borderId="61" xfId="0" applyBorder="1" applyAlignment="1">
      <alignment horizontal="center" vertical="center" shrinkToFit="1"/>
    </xf>
    <xf numFmtId="0" fontId="0" fillId="0" borderId="108" xfId="0" applyFill="1" applyBorder="1" applyAlignment="1">
      <alignment horizontal="center" vertical="center" shrinkToFit="1"/>
    </xf>
    <xf numFmtId="180" fontId="0" fillId="0" borderId="46" xfId="0" applyNumberFormat="1" applyBorder="1">
      <alignment vertical="center"/>
    </xf>
    <xf numFmtId="176" fontId="0" fillId="6" borderId="47" xfId="0" applyNumberFormat="1" applyFill="1" applyBorder="1">
      <alignment vertical="center"/>
    </xf>
    <xf numFmtId="180" fontId="0" fillId="6" borderId="0" xfId="0" applyNumberFormat="1" applyFill="1" applyBorder="1">
      <alignment vertical="center"/>
    </xf>
    <xf numFmtId="180" fontId="0" fillId="6" borderId="49" xfId="0" applyNumberFormat="1" applyFill="1" applyBorder="1">
      <alignment vertical="center"/>
    </xf>
    <xf numFmtId="180" fontId="0" fillId="6" borderId="56" xfId="0" applyNumberFormat="1" applyFill="1" applyBorder="1">
      <alignment vertical="center"/>
    </xf>
    <xf numFmtId="180" fontId="0" fillId="6" borderId="57" xfId="0" applyNumberFormat="1" applyFill="1" applyBorder="1">
      <alignment vertical="center"/>
    </xf>
    <xf numFmtId="180" fontId="0" fillId="6" borderId="52" xfId="0" applyNumberFormat="1" applyFill="1" applyBorder="1">
      <alignment vertical="center"/>
    </xf>
    <xf numFmtId="180" fontId="0" fillId="6" borderId="53" xfId="0" applyNumberFormat="1" applyFill="1" applyBorder="1">
      <alignment vertical="center"/>
    </xf>
    <xf numFmtId="180" fontId="0" fillId="6" borderId="54" xfId="0" applyNumberFormat="1" applyFill="1" applyBorder="1">
      <alignment vertical="center"/>
    </xf>
    <xf numFmtId="180" fontId="0" fillId="6" borderId="59" xfId="0" applyNumberFormat="1" applyFill="1" applyBorder="1">
      <alignment vertical="center"/>
    </xf>
    <xf numFmtId="0" fontId="0" fillId="0" borderId="45" xfId="0" applyFill="1" applyBorder="1" applyAlignment="1">
      <alignment horizontal="center" vertical="center" shrinkToFit="1"/>
    </xf>
    <xf numFmtId="181" fontId="0" fillId="6" borderId="101" xfId="0" applyNumberFormat="1" applyFill="1" applyBorder="1">
      <alignment vertical="center"/>
    </xf>
    <xf numFmtId="181" fontId="0" fillId="6" borderId="163" xfId="0" applyNumberFormat="1" applyFill="1" applyBorder="1">
      <alignment vertical="center"/>
    </xf>
    <xf numFmtId="181" fontId="0" fillId="6" borderId="164" xfId="0" applyNumberFormat="1" applyFill="1" applyBorder="1">
      <alignment vertical="center"/>
    </xf>
    <xf numFmtId="181" fontId="0" fillId="6" borderId="165" xfId="0" applyNumberFormat="1" applyFill="1" applyBorder="1">
      <alignment vertical="center"/>
    </xf>
    <xf numFmtId="181" fontId="0" fillId="6" borderId="166" xfId="0" applyNumberFormat="1" applyFill="1" applyBorder="1">
      <alignment vertical="center"/>
    </xf>
    <xf numFmtId="0" fontId="0" fillId="0" borderId="97" xfId="0" applyBorder="1" applyAlignment="1">
      <alignment horizontal="center" vertical="center" shrinkToFit="1"/>
    </xf>
    <xf numFmtId="177" fontId="0" fillId="6" borderId="106" xfId="0" applyNumberFormat="1" applyFill="1" applyBorder="1">
      <alignment vertical="center"/>
    </xf>
    <xf numFmtId="177" fontId="0" fillId="0" borderId="139" xfId="5" applyNumberFormat="1" applyFont="1" applyBorder="1">
      <alignment vertical="center"/>
    </xf>
    <xf numFmtId="177" fontId="0" fillId="0" borderId="140" xfId="5" applyNumberFormat="1" applyFont="1" applyBorder="1">
      <alignment vertical="center"/>
    </xf>
    <xf numFmtId="177" fontId="0" fillId="0" borderId="123" xfId="5" applyNumberFormat="1" applyFont="1" applyBorder="1">
      <alignment vertical="center"/>
    </xf>
    <xf numFmtId="177" fontId="0" fillId="0" borderId="105" xfId="5" applyNumberFormat="1" applyFont="1" applyBorder="1">
      <alignment vertical="center"/>
    </xf>
    <xf numFmtId="177" fontId="0" fillId="0" borderId="141" xfId="5" applyNumberFormat="1" applyFont="1" applyBorder="1">
      <alignment vertical="center"/>
    </xf>
    <xf numFmtId="177" fontId="0" fillId="0" borderId="103" xfId="5" applyNumberFormat="1" applyFont="1" applyBorder="1">
      <alignment vertical="center"/>
    </xf>
    <xf numFmtId="177" fontId="0" fillId="0" borderId="142" xfId="5" applyNumberFormat="1" applyFont="1" applyBorder="1">
      <alignment vertical="center"/>
    </xf>
    <xf numFmtId="177" fontId="0" fillId="0" borderId="104" xfId="5" applyNumberFormat="1" applyFont="1" applyBorder="1">
      <alignment vertical="center"/>
    </xf>
    <xf numFmtId="180" fontId="0" fillId="6" borderId="167" xfId="0" applyNumberFormat="1" applyFill="1" applyBorder="1">
      <alignment vertical="center"/>
    </xf>
    <xf numFmtId="180" fontId="0" fillId="6" borderId="168" xfId="0" applyNumberFormat="1" applyFill="1" applyBorder="1">
      <alignment vertical="center"/>
    </xf>
    <xf numFmtId="180" fontId="0" fillId="6" borderId="169" xfId="0" applyNumberFormat="1" applyFill="1" applyBorder="1">
      <alignment vertical="center"/>
    </xf>
    <xf numFmtId="180" fontId="0" fillId="6" borderId="170" xfId="0" applyNumberFormat="1" applyFill="1" applyBorder="1">
      <alignment vertical="center"/>
    </xf>
    <xf numFmtId="0" fontId="0" fillId="0" borderId="113" xfId="0" applyBorder="1" applyAlignment="1">
      <alignment horizontal="center" vertical="center" shrinkToFit="1"/>
    </xf>
    <xf numFmtId="0" fontId="0" fillId="0" borderId="17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7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47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13"/>
  <sheetViews>
    <sheetView tabSelected="1" view="pageBreakPreview" zoomScale="75" zoomScaleNormal="75" zoomScaleSheetLayoutView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K15" sqref="K15"/>
    </sheetView>
  </sheetViews>
  <sheetFormatPr defaultColWidth="11.25" defaultRowHeight="21.75" customHeight="1" x14ac:dyDescent="0.15"/>
  <cols>
    <col min="1" max="1" width="4.625" style="3" customWidth="1"/>
    <col min="2" max="3" width="12.625" style="3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3"/>
  </cols>
  <sheetData>
    <row r="1" spans="1:27" ht="24.95" customHeight="1" x14ac:dyDescent="0.15">
      <c r="A1" s="220" t="s">
        <v>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27" ht="21.75" customHeight="1" x14ac:dyDescent="0.1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27" ht="24.95" customHeight="1" thickBot="1" x14ac:dyDescent="0.2">
      <c r="A3" s="2" t="s">
        <v>53</v>
      </c>
      <c r="Y3" s="4" t="s">
        <v>2</v>
      </c>
      <c r="Z3" s="5"/>
      <c r="AA3" s="5"/>
    </row>
    <row r="4" spans="1:27" s="7" customFormat="1" ht="24.95" customHeight="1" x14ac:dyDescent="0.15">
      <c r="A4" s="221" t="s">
        <v>3</v>
      </c>
      <c r="B4" s="222"/>
      <c r="C4" s="225" t="s">
        <v>4</v>
      </c>
      <c r="D4" s="209" t="s">
        <v>5</v>
      </c>
      <c r="E4" s="227"/>
      <c r="F4" s="227"/>
      <c r="G4" s="227"/>
      <c r="H4" s="227"/>
      <c r="I4" s="227"/>
      <c r="J4" s="227"/>
      <c r="K4" s="210"/>
      <c r="L4" s="210"/>
      <c r="M4" s="210"/>
      <c r="N4" s="210"/>
      <c r="O4" s="228" t="s">
        <v>6</v>
      </c>
      <c r="P4" s="227"/>
      <c r="Q4" s="227"/>
      <c r="R4" s="229"/>
      <c r="S4" s="209" t="s">
        <v>7</v>
      </c>
      <c r="T4" s="210"/>
      <c r="U4" s="6" t="s">
        <v>8</v>
      </c>
      <c r="V4" s="207" t="s">
        <v>9</v>
      </c>
      <c r="W4" s="211" t="s">
        <v>10</v>
      </c>
      <c r="X4" s="213" t="s">
        <v>11</v>
      </c>
      <c r="Y4" s="215" t="s">
        <v>12</v>
      </c>
      <c r="Z4" s="217" t="s">
        <v>13</v>
      </c>
      <c r="AA4" s="219" t="s">
        <v>14</v>
      </c>
    </row>
    <row r="5" spans="1:27" s="7" customFormat="1" ht="24.75" customHeight="1" thickBot="1" x14ac:dyDescent="0.2">
      <c r="A5" s="223"/>
      <c r="B5" s="224"/>
      <c r="C5" s="226"/>
      <c r="D5" s="8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9" t="s">
        <v>20</v>
      </c>
      <c r="J5" s="9" t="s">
        <v>21</v>
      </c>
      <c r="K5" s="11" t="s">
        <v>22</v>
      </c>
      <c r="L5" s="12" t="s">
        <v>23</v>
      </c>
      <c r="M5" s="13" t="s">
        <v>0</v>
      </c>
      <c r="N5" s="13" t="s">
        <v>1</v>
      </c>
      <c r="O5" s="14" t="s">
        <v>24</v>
      </c>
      <c r="P5" s="9" t="s">
        <v>25</v>
      </c>
      <c r="Q5" s="9" t="s">
        <v>26</v>
      </c>
      <c r="R5" s="15" t="s">
        <v>27</v>
      </c>
      <c r="S5" s="8" t="s">
        <v>28</v>
      </c>
      <c r="T5" s="11" t="s">
        <v>29</v>
      </c>
      <c r="U5" s="16" t="s">
        <v>30</v>
      </c>
      <c r="V5" s="208"/>
      <c r="W5" s="212"/>
      <c r="X5" s="214"/>
      <c r="Y5" s="216"/>
      <c r="Z5" s="218"/>
      <c r="AA5" s="218"/>
    </row>
    <row r="6" spans="1:27" s="7" customFormat="1" ht="21.75" customHeight="1" x14ac:dyDescent="0.15">
      <c r="A6" s="191" t="s">
        <v>31</v>
      </c>
      <c r="B6" s="193" t="s">
        <v>32</v>
      </c>
      <c r="C6" s="17" t="s">
        <v>33</v>
      </c>
      <c r="D6" s="150">
        <v>1523</v>
      </c>
      <c r="E6" s="100">
        <v>86</v>
      </c>
      <c r="F6" s="100">
        <v>154</v>
      </c>
      <c r="G6" s="100">
        <v>8</v>
      </c>
      <c r="H6" s="100">
        <v>25</v>
      </c>
      <c r="I6" s="100">
        <v>4</v>
      </c>
      <c r="J6" s="100">
        <v>117</v>
      </c>
      <c r="K6" s="100">
        <v>12</v>
      </c>
      <c r="L6" s="100">
        <v>0</v>
      </c>
      <c r="M6" s="100">
        <v>13</v>
      </c>
      <c r="N6" s="103">
        <v>18</v>
      </c>
      <c r="O6" s="102">
        <v>25</v>
      </c>
      <c r="P6" s="100">
        <v>32</v>
      </c>
      <c r="Q6" s="100">
        <v>27</v>
      </c>
      <c r="R6" s="103">
        <v>14</v>
      </c>
      <c r="S6" s="102">
        <v>39</v>
      </c>
      <c r="T6" s="103">
        <v>3</v>
      </c>
      <c r="U6" s="104">
        <v>9</v>
      </c>
      <c r="V6" s="18">
        <v>121</v>
      </c>
      <c r="W6" s="25">
        <v>2230</v>
      </c>
      <c r="X6" s="26">
        <v>1041</v>
      </c>
      <c r="Y6" s="161">
        <v>214.21709894332372</v>
      </c>
      <c r="Z6" s="28">
        <v>764</v>
      </c>
      <c r="AA6" s="29">
        <f>W6/Z6*100</f>
        <v>291.88481675392671</v>
      </c>
    </row>
    <row r="7" spans="1:27" s="7" customFormat="1" ht="21.75" customHeight="1" x14ac:dyDescent="0.15">
      <c r="A7" s="192"/>
      <c r="B7" s="186"/>
      <c r="C7" s="30" t="s">
        <v>34</v>
      </c>
      <c r="D7" s="31">
        <v>1728</v>
      </c>
      <c r="E7" s="32">
        <v>197</v>
      </c>
      <c r="F7" s="32">
        <v>163</v>
      </c>
      <c r="G7" s="32">
        <v>8</v>
      </c>
      <c r="H7" s="32">
        <v>28</v>
      </c>
      <c r="I7" s="32">
        <v>8</v>
      </c>
      <c r="J7" s="32">
        <v>120</v>
      </c>
      <c r="K7" s="32">
        <v>13</v>
      </c>
      <c r="L7" s="32">
        <v>0</v>
      </c>
      <c r="M7" s="32">
        <v>13</v>
      </c>
      <c r="N7" s="35">
        <v>20</v>
      </c>
      <c r="O7" s="34">
        <v>131</v>
      </c>
      <c r="P7" s="32">
        <v>252</v>
      </c>
      <c r="Q7" s="32">
        <v>170</v>
      </c>
      <c r="R7" s="35">
        <v>63</v>
      </c>
      <c r="S7" s="34">
        <v>235</v>
      </c>
      <c r="T7" s="35">
        <v>3</v>
      </c>
      <c r="U7" s="37">
        <v>13</v>
      </c>
      <c r="V7" s="36">
        <v>402</v>
      </c>
      <c r="W7" s="39">
        <v>3567</v>
      </c>
      <c r="X7" s="40">
        <v>1395</v>
      </c>
      <c r="Y7" s="162">
        <v>255.69892473118281</v>
      </c>
      <c r="Z7" s="42">
        <v>1847</v>
      </c>
      <c r="AA7" s="43">
        <f t="shared" ref="AA7:AA29" si="0">W7/Z7*100</f>
        <v>193.12398484028154</v>
      </c>
    </row>
    <row r="8" spans="1:27" s="7" customFormat="1" ht="21.75" customHeight="1" x14ac:dyDescent="0.15">
      <c r="A8" s="192"/>
      <c r="B8" s="186" t="s">
        <v>35</v>
      </c>
      <c r="C8" s="44" t="s">
        <v>36</v>
      </c>
      <c r="D8" s="45">
        <v>6469</v>
      </c>
      <c r="E8" s="46">
        <v>3288</v>
      </c>
      <c r="F8" s="46">
        <v>1137</v>
      </c>
      <c r="G8" s="46">
        <v>247</v>
      </c>
      <c r="H8" s="46">
        <v>487</v>
      </c>
      <c r="I8" s="46">
        <v>74</v>
      </c>
      <c r="J8" s="46">
        <v>103</v>
      </c>
      <c r="K8" s="46">
        <v>2</v>
      </c>
      <c r="L8" s="46">
        <v>0</v>
      </c>
      <c r="M8" s="46">
        <v>72</v>
      </c>
      <c r="N8" s="47">
        <v>1</v>
      </c>
      <c r="O8" s="48">
        <v>9</v>
      </c>
      <c r="P8" s="46">
        <v>30</v>
      </c>
      <c r="Q8" s="46">
        <v>33</v>
      </c>
      <c r="R8" s="49">
        <v>10</v>
      </c>
      <c r="S8" s="50">
        <v>149</v>
      </c>
      <c r="T8" s="47">
        <v>9</v>
      </c>
      <c r="U8" s="51">
        <v>28</v>
      </c>
      <c r="V8" s="50">
        <v>238</v>
      </c>
      <c r="W8" s="25">
        <v>12386</v>
      </c>
      <c r="X8" s="54">
        <v>9594</v>
      </c>
      <c r="Y8" s="163">
        <v>129.10152178444861</v>
      </c>
      <c r="Z8" s="159">
        <v>7786</v>
      </c>
      <c r="AA8" s="57">
        <f t="shared" si="0"/>
        <v>159.08040071923966</v>
      </c>
    </row>
    <row r="9" spans="1:27" s="7" customFormat="1" ht="21.75" customHeight="1" x14ac:dyDescent="0.15">
      <c r="A9" s="192"/>
      <c r="B9" s="186"/>
      <c r="C9" s="58" t="s">
        <v>37</v>
      </c>
      <c r="D9" s="59">
        <v>6787</v>
      </c>
      <c r="E9" s="60">
        <v>3295</v>
      </c>
      <c r="F9" s="60">
        <v>1144</v>
      </c>
      <c r="G9" s="60">
        <v>252</v>
      </c>
      <c r="H9" s="60">
        <v>487</v>
      </c>
      <c r="I9" s="60">
        <v>74</v>
      </c>
      <c r="J9" s="60">
        <v>103</v>
      </c>
      <c r="K9" s="60">
        <v>2</v>
      </c>
      <c r="L9" s="60">
        <v>0</v>
      </c>
      <c r="M9" s="60">
        <v>72</v>
      </c>
      <c r="N9" s="61">
        <v>1</v>
      </c>
      <c r="O9" s="62">
        <v>9</v>
      </c>
      <c r="P9" s="60">
        <v>30</v>
      </c>
      <c r="Q9" s="60">
        <v>33</v>
      </c>
      <c r="R9" s="63">
        <v>10</v>
      </c>
      <c r="S9" s="59">
        <v>150</v>
      </c>
      <c r="T9" s="61">
        <v>9</v>
      </c>
      <c r="U9" s="64">
        <v>28</v>
      </c>
      <c r="V9" s="59">
        <v>246</v>
      </c>
      <c r="W9" s="39">
        <v>12732</v>
      </c>
      <c r="X9" s="67">
        <v>10201</v>
      </c>
      <c r="Y9" s="164">
        <v>124.81129301048917</v>
      </c>
      <c r="Z9" s="160">
        <v>8869</v>
      </c>
      <c r="AA9" s="69">
        <f t="shared" si="0"/>
        <v>143.55620701319202</v>
      </c>
    </row>
    <row r="10" spans="1:27" s="7" customFormat="1" ht="21.75" customHeight="1" x14ac:dyDescent="0.15">
      <c r="A10" s="192"/>
      <c r="B10" s="186" t="s">
        <v>38</v>
      </c>
      <c r="C10" s="70" t="s">
        <v>36</v>
      </c>
      <c r="D10" s="71">
        <v>27611</v>
      </c>
      <c r="E10" s="72">
        <v>32162</v>
      </c>
      <c r="F10" s="72">
        <v>94160</v>
      </c>
      <c r="G10" s="72">
        <v>19817</v>
      </c>
      <c r="H10" s="72">
        <v>6365</v>
      </c>
      <c r="I10" s="72">
        <v>4245</v>
      </c>
      <c r="J10" s="72">
        <v>7051</v>
      </c>
      <c r="K10" s="72">
        <v>27</v>
      </c>
      <c r="L10" s="72">
        <v>668</v>
      </c>
      <c r="M10" s="72">
        <v>265</v>
      </c>
      <c r="N10" s="73">
        <v>23</v>
      </c>
      <c r="O10" s="74">
        <v>297</v>
      </c>
      <c r="P10" s="72">
        <v>129</v>
      </c>
      <c r="Q10" s="72">
        <v>87</v>
      </c>
      <c r="R10" s="75">
        <v>36</v>
      </c>
      <c r="S10" s="71">
        <v>1706</v>
      </c>
      <c r="T10" s="73">
        <v>154</v>
      </c>
      <c r="U10" s="76">
        <v>386</v>
      </c>
      <c r="V10" s="71">
        <v>7995</v>
      </c>
      <c r="W10" s="25">
        <v>203184</v>
      </c>
      <c r="X10" s="79">
        <v>152677</v>
      </c>
      <c r="Y10" s="163">
        <v>133.0809486694132</v>
      </c>
      <c r="Z10" s="159">
        <v>114289</v>
      </c>
      <c r="AA10" s="57">
        <f t="shared" si="0"/>
        <v>177.78088879944701</v>
      </c>
    </row>
    <row r="11" spans="1:27" s="7" customFormat="1" ht="21.75" customHeight="1" x14ac:dyDescent="0.15">
      <c r="A11" s="192"/>
      <c r="B11" s="186"/>
      <c r="C11" s="30" t="s">
        <v>37</v>
      </c>
      <c r="D11" s="36">
        <v>28496</v>
      </c>
      <c r="E11" s="32">
        <v>33123</v>
      </c>
      <c r="F11" s="32">
        <v>95523</v>
      </c>
      <c r="G11" s="32">
        <v>20472</v>
      </c>
      <c r="H11" s="32">
        <v>6513</v>
      </c>
      <c r="I11" s="32">
        <v>4285</v>
      </c>
      <c r="J11" s="32">
        <v>7130</v>
      </c>
      <c r="K11" s="32">
        <v>27</v>
      </c>
      <c r="L11" s="32">
        <v>677</v>
      </c>
      <c r="M11" s="32">
        <v>265</v>
      </c>
      <c r="N11" s="33">
        <v>23</v>
      </c>
      <c r="O11" s="34">
        <v>389</v>
      </c>
      <c r="P11" s="32">
        <v>151</v>
      </c>
      <c r="Q11" s="32">
        <v>99</v>
      </c>
      <c r="R11" s="35">
        <v>39</v>
      </c>
      <c r="S11" s="36">
        <v>1759</v>
      </c>
      <c r="T11" s="33">
        <v>173</v>
      </c>
      <c r="U11" s="37">
        <v>404</v>
      </c>
      <c r="V11" s="36">
        <v>8088</v>
      </c>
      <c r="W11" s="39">
        <v>207636</v>
      </c>
      <c r="X11" s="40">
        <v>156673</v>
      </c>
      <c r="Y11" s="164">
        <v>132.52825949589271</v>
      </c>
      <c r="Z11" s="160">
        <v>116747</v>
      </c>
      <c r="AA11" s="69">
        <f t="shared" si="0"/>
        <v>177.85125099574293</v>
      </c>
    </row>
    <row r="12" spans="1:27" s="7" customFormat="1" ht="21.75" customHeight="1" x14ac:dyDescent="0.15">
      <c r="A12" s="192"/>
      <c r="B12" s="186" t="s">
        <v>39</v>
      </c>
      <c r="C12" s="44" t="s">
        <v>36</v>
      </c>
      <c r="D12" s="50">
        <v>648</v>
      </c>
      <c r="E12" s="46">
        <v>3855</v>
      </c>
      <c r="F12" s="46">
        <v>1849</v>
      </c>
      <c r="G12" s="46">
        <v>3197</v>
      </c>
      <c r="H12" s="46">
        <v>535</v>
      </c>
      <c r="I12" s="46">
        <v>202</v>
      </c>
      <c r="J12" s="46">
        <v>14</v>
      </c>
      <c r="K12" s="46">
        <v>0</v>
      </c>
      <c r="L12" s="46">
        <v>114</v>
      </c>
      <c r="M12" s="46">
        <v>0</v>
      </c>
      <c r="N12" s="47">
        <v>0</v>
      </c>
      <c r="O12" s="48">
        <v>0</v>
      </c>
      <c r="P12" s="46">
        <v>0</v>
      </c>
      <c r="Q12" s="46">
        <v>5</v>
      </c>
      <c r="R12" s="49">
        <v>3</v>
      </c>
      <c r="S12" s="50">
        <v>7</v>
      </c>
      <c r="T12" s="47">
        <v>0</v>
      </c>
      <c r="U12" s="51">
        <v>0</v>
      </c>
      <c r="V12" s="50">
        <v>168</v>
      </c>
      <c r="W12" s="25">
        <v>10597</v>
      </c>
      <c r="X12" s="54">
        <v>22225</v>
      </c>
      <c r="Y12" s="163">
        <v>47.680539932508438</v>
      </c>
      <c r="Z12" s="159">
        <v>14930</v>
      </c>
      <c r="AA12" s="57">
        <f t="shared" si="0"/>
        <v>70.977896851975885</v>
      </c>
    </row>
    <row r="13" spans="1:27" s="7" customFormat="1" ht="21.75" customHeight="1" x14ac:dyDescent="0.15">
      <c r="A13" s="192"/>
      <c r="B13" s="186"/>
      <c r="C13" s="58" t="s">
        <v>37</v>
      </c>
      <c r="D13" s="59">
        <v>701</v>
      </c>
      <c r="E13" s="60">
        <v>4033</v>
      </c>
      <c r="F13" s="60">
        <v>1869</v>
      </c>
      <c r="G13" s="60">
        <v>4948</v>
      </c>
      <c r="H13" s="60">
        <v>535</v>
      </c>
      <c r="I13" s="60">
        <v>204</v>
      </c>
      <c r="J13" s="60">
        <v>15</v>
      </c>
      <c r="K13" s="60">
        <v>0</v>
      </c>
      <c r="L13" s="60">
        <v>114</v>
      </c>
      <c r="M13" s="60">
        <v>0</v>
      </c>
      <c r="N13" s="61">
        <v>0</v>
      </c>
      <c r="O13" s="62">
        <v>0</v>
      </c>
      <c r="P13" s="60">
        <v>0</v>
      </c>
      <c r="Q13" s="60">
        <v>10</v>
      </c>
      <c r="R13" s="63">
        <v>3</v>
      </c>
      <c r="S13" s="59">
        <v>7</v>
      </c>
      <c r="T13" s="61">
        <v>0</v>
      </c>
      <c r="U13" s="64">
        <v>0</v>
      </c>
      <c r="V13" s="59">
        <v>174</v>
      </c>
      <c r="W13" s="39">
        <v>12613</v>
      </c>
      <c r="X13" s="67">
        <v>23885</v>
      </c>
      <c r="Y13" s="164">
        <v>52.807201172283854</v>
      </c>
      <c r="Z13" s="160">
        <v>14931</v>
      </c>
      <c r="AA13" s="69">
        <f t="shared" si="0"/>
        <v>84.475252829683214</v>
      </c>
    </row>
    <row r="14" spans="1:27" s="7" customFormat="1" ht="21.75" customHeight="1" x14ac:dyDescent="0.15">
      <c r="A14" s="192"/>
      <c r="B14" s="185" t="s">
        <v>40</v>
      </c>
      <c r="C14" s="70" t="s">
        <v>36</v>
      </c>
      <c r="D14" s="71">
        <v>0</v>
      </c>
      <c r="E14" s="72">
        <v>4</v>
      </c>
      <c r="F14" s="72">
        <v>0</v>
      </c>
      <c r="G14" s="72">
        <v>8</v>
      </c>
      <c r="H14" s="72">
        <v>3</v>
      </c>
      <c r="I14" s="72">
        <v>0</v>
      </c>
      <c r="J14" s="72">
        <v>0</v>
      </c>
      <c r="K14" s="72">
        <v>1</v>
      </c>
      <c r="L14" s="72">
        <v>0</v>
      </c>
      <c r="M14" s="72">
        <v>0</v>
      </c>
      <c r="N14" s="73">
        <v>0</v>
      </c>
      <c r="O14" s="74">
        <v>0</v>
      </c>
      <c r="P14" s="72">
        <v>0</v>
      </c>
      <c r="Q14" s="72">
        <v>0</v>
      </c>
      <c r="R14" s="75">
        <v>0</v>
      </c>
      <c r="S14" s="71">
        <v>0</v>
      </c>
      <c r="T14" s="73">
        <v>0</v>
      </c>
      <c r="U14" s="76">
        <v>2</v>
      </c>
      <c r="V14" s="71">
        <v>6</v>
      </c>
      <c r="W14" s="25">
        <v>24</v>
      </c>
      <c r="X14" s="79">
        <v>25</v>
      </c>
      <c r="Y14" s="163">
        <v>96</v>
      </c>
      <c r="Z14" s="159">
        <v>0</v>
      </c>
      <c r="AA14" s="82" t="s">
        <v>41</v>
      </c>
    </row>
    <row r="15" spans="1:27" s="7" customFormat="1" ht="21.75" customHeight="1" x14ac:dyDescent="0.15">
      <c r="A15" s="192"/>
      <c r="B15" s="186"/>
      <c r="C15" s="30" t="s">
        <v>37</v>
      </c>
      <c r="D15" s="36">
        <v>0</v>
      </c>
      <c r="E15" s="32">
        <v>4</v>
      </c>
      <c r="F15" s="32">
        <v>0</v>
      </c>
      <c r="G15" s="32">
        <v>8</v>
      </c>
      <c r="H15" s="32">
        <v>3</v>
      </c>
      <c r="I15" s="32">
        <v>0</v>
      </c>
      <c r="J15" s="32">
        <v>0</v>
      </c>
      <c r="K15" s="32">
        <v>1</v>
      </c>
      <c r="L15" s="32">
        <v>0</v>
      </c>
      <c r="M15" s="32">
        <v>0</v>
      </c>
      <c r="N15" s="33">
        <v>0</v>
      </c>
      <c r="O15" s="34">
        <v>0</v>
      </c>
      <c r="P15" s="32">
        <v>0</v>
      </c>
      <c r="Q15" s="32">
        <v>0</v>
      </c>
      <c r="R15" s="35">
        <v>0</v>
      </c>
      <c r="S15" s="36">
        <v>0</v>
      </c>
      <c r="T15" s="33">
        <v>0</v>
      </c>
      <c r="U15" s="37">
        <v>2</v>
      </c>
      <c r="V15" s="36">
        <v>6</v>
      </c>
      <c r="W15" s="39">
        <v>24</v>
      </c>
      <c r="X15" s="40">
        <v>32</v>
      </c>
      <c r="Y15" s="164">
        <v>75</v>
      </c>
      <c r="Z15" s="160">
        <v>0</v>
      </c>
      <c r="AA15" s="84" t="s">
        <v>41</v>
      </c>
    </row>
    <row r="16" spans="1:27" s="7" customFormat="1" ht="21.75" customHeight="1" x14ac:dyDescent="0.15">
      <c r="A16" s="192"/>
      <c r="B16" s="186" t="s">
        <v>42</v>
      </c>
      <c r="C16" s="70" t="s">
        <v>36</v>
      </c>
      <c r="D16" s="71">
        <v>24349</v>
      </c>
      <c r="E16" s="72">
        <v>11724</v>
      </c>
      <c r="F16" s="72">
        <v>42079</v>
      </c>
      <c r="G16" s="72">
        <v>7085</v>
      </c>
      <c r="H16" s="72">
        <v>5314</v>
      </c>
      <c r="I16" s="72">
        <v>1276</v>
      </c>
      <c r="J16" s="72">
        <v>7180</v>
      </c>
      <c r="K16" s="73">
        <v>0</v>
      </c>
      <c r="L16" s="73">
        <v>1153</v>
      </c>
      <c r="M16" s="73">
        <v>74</v>
      </c>
      <c r="N16" s="73">
        <v>181</v>
      </c>
      <c r="O16" s="74">
        <v>23</v>
      </c>
      <c r="P16" s="72">
        <v>111</v>
      </c>
      <c r="Q16" s="72">
        <v>91</v>
      </c>
      <c r="R16" s="75">
        <v>49</v>
      </c>
      <c r="S16" s="71">
        <v>720</v>
      </c>
      <c r="T16" s="73">
        <v>68</v>
      </c>
      <c r="U16" s="76">
        <v>261</v>
      </c>
      <c r="V16" s="77">
        <v>4473</v>
      </c>
      <c r="W16" s="25">
        <v>106211</v>
      </c>
      <c r="X16" s="79">
        <v>77614</v>
      </c>
      <c r="Y16" s="163">
        <v>136.84515680160797</v>
      </c>
      <c r="Z16" s="159">
        <v>52886</v>
      </c>
      <c r="AA16" s="57">
        <f t="shared" si="0"/>
        <v>200.83008735771281</v>
      </c>
    </row>
    <row r="17" spans="1:27" s="7" customFormat="1" ht="21.75" customHeight="1" x14ac:dyDescent="0.15">
      <c r="A17" s="192"/>
      <c r="B17" s="186"/>
      <c r="C17" s="30" t="s">
        <v>37</v>
      </c>
      <c r="D17" s="36">
        <v>26608</v>
      </c>
      <c r="E17" s="32">
        <v>11938</v>
      </c>
      <c r="F17" s="32">
        <v>42513</v>
      </c>
      <c r="G17" s="32">
        <v>7607</v>
      </c>
      <c r="H17" s="32">
        <v>5639</v>
      </c>
      <c r="I17" s="32">
        <v>1317</v>
      </c>
      <c r="J17" s="32">
        <v>7415</v>
      </c>
      <c r="K17" s="33">
        <v>0</v>
      </c>
      <c r="L17" s="33">
        <v>1171</v>
      </c>
      <c r="M17" s="33">
        <v>94</v>
      </c>
      <c r="N17" s="33">
        <v>181</v>
      </c>
      <c r="O17" s="34">
        <v>37</v>
      </c>
      <c r="P17" s="32">
        <v>169</v>
      </c>
      <c r="Q17" s="32">
        <v>158</v>
      </c>
      <c r="R17" s="35">
        <v>77</v>
      </c>
      <c r="S17" s="36">
        <v>860</v>
      </c>
      <c r="T17" s="33">
        <v>80</v>
      </c>
      <c r="U17" s="37">
        <v>345</v>
      </c>
      <c r="V17" s="38">
        <v>4973</v>
      </c>
      <c r="W17" s="39">
        <v>111182</v>
      </c>
      <c r="X17" s="40">
        <v>82433</v>
      </c>
      <c r="Y17" s="164">
        <v>134.87559593851978</v>
      </c>
      <c r="Z17" s="160">
        <v>54099</v>
      </c>
      <c r="AA17" s="69">
        <f t="shared" si="0"/>
        <v>205.51581360099078</v>
      </c>
    </row>
    <row r="18" spans="1:27" s="7" customFormat="1" ht="21.75" customHeight="1" x14ac:dyDescent="0.15">
      <c r="A18" s="192"/>
      <c r="B18" s="186" t="s">
        <v>43</v>
      </c>
      <c r="C18" s="44" t="s">
        <v>36</v>
      </c>
      <c r="D18" s="50">
        <v>18444</v>
      </c>
      <c r="E18" s="46">
        <v>13602</v>
      </c>
      <c r="F18" s="46">
        <v>28064</v>
      </c>
      <c r="G18" s="46">
        <v>123</v>
      </c>
      <c r="H18" s="46">
        <v>1166</v>
      </c>
      <c r="I18" s="46">
        <v>2764</v>
      </c>
      <c r="J18" s="46">
        <v>4930</v>
      </c>
      <c r="K18" s="47">
        <v>0</v>
      </c>
      <c r="L18" s="47">
        <v>249</v>
      </c>
      <c r="M18" s="47">
        <v>0</v>
      </c>
      <c r="N18" s="47">
        <v>0</v>
      </c>
      <c r="O18" s="48">
        <v>0</v>
      </c>
      <c r="P18" s="46">
        <v>19</v>
      </c>
      <c r="Q18" s="46">
        <v>15</v>
      </c>
      <c r="R18" s="49">
        <v>27</v>
      </c>
      <c r="S18" s="50">
        <v>6</v>
      </c>
      <c r="T18" s="47">
        <v>3</v>
      </c>
      <c r="U18" s="51">
        <v>16</v>
      </c>
      <c r="V18" s="52">
        <v>26</v>
      </c>
      <c r="W18" s="25">
        <v>69454</v>
      </c>
      <c r="X18" s="54">
        <v>62258</v>
      </c>
      <c r="Y18" s="163">
        <v>111.55835394648076</v>
      </c>
      <c r="Z18" s="159">
        <v>34589</v>
      </c>
      <c r="AA18" s="57">
        <f t="shared" si="0"/>
        <v>200.79794154210876</v>
      </c>
    </row>
    <row r="19" spans="1:27" s="7" customFormat="1" ht="21.75" customHeight="1" x14ac:dyDescent="0.15">
      <c r="A19" s="192"/>
      <c r="B19" s="186"/>
      <c r="C19" s="58" t="s">
        <v>37</v>
      </c>
      <c r="D19" s="59">
        <v>18799</v>
      </c>
      <c r="E19" s="60">
        <v>13762</v>
      </c>
      <c r="F19" s="60">
        <v>28653</v>
      </c>
      <c r="G19" s="60">
        <v>123</v>
      </c>
      <c r="H19" s="60">
        <v>1174</v>
      </c>
      <c r="I19" s="60">
        <v>2812</v>
      </c>
      <c r="J19" s="60">
        <v>5117</v>
      </c>
      <c r="K19" s="61">
        <v>0</v>
      </c>
      <c r="L19" s="61">
        <v>249</v>
      </c>
      <c r="M19" s="61">
        <v>0</v>
      </c>
      <c r="N19" s="61">
        <v>0</v>
      </c>
      <c r="O19" s="62">
        <v>0</v>
      </c>
      <c r="P19" s="60">
        <v>19</v>
      </c>
      <c r="Q19" s="60">
        <v>15</v>
      </c>
      <c r="R19" s="63">
        <v>27</v>
      </c>
      <c r="S19" s="59">
        <v>6</v>
      </c>
      <c r="T19" s="61">
        <v>3</v>
      </c>
      <c r="U19" s="64">
        <v>16</v>
      </c>
      <c r="V19" s="65">
        <v>28</v>
      </c>
      <c r="W19" s="39">
        <v>70803</v>
      </c>
      <c r="X19" s="67">
        <v>62855</v>
      </c>
      <c r="Y19" s="164">
        <v>112.6449765332909</v>
      </c>
      <c r="Z19" s="160">
        <v>34605</v>
      </c>
      <c r="AA19" s="69">
        <f t="shared" si="0"/>
        <v>204.60338101430429</v>
      </c>
    </row>
    <row r="20" spans="1:27" s="7" customFormat="1" ht="21.75" customHeight="1" x14ac:dyDescent="0.15">
      <c r="A20" s="192"/>
      <c r="B20" s="186" t="s">
        <v>44</v>
      </c>
      <c r="C20" s="70" t="s">
        <v>36</v>
      </c>
      <c r="D20" s="71">
        <v>256</v>
      </c>
      <c r="E20" s="72">
        <v>53</v>
      </c>
      <c r="F20" s="72">
        <v>68</v>
      </c>
      <c r="G20" s="72">
        <v>91</v>
      </c>
      <c r="H20" s="72">
        <v>57</v>
      </c>
      <c r="I20" s="72">
        <v>29</v>
      </c>
      <c r="J20" s="72">
        <v>44</v>
      </c>
      <c r="K20" s="73">
        <v>0</v>
      </c>
      <c r="L20" s="73">
        <v>0</v>
      </c>
      <c r="M20" s="73">
        <v>0</v>
      </c>
      <c r="N20" s="73">
        <v>0</v>
      </c>
      <c r="O20" s="74">
        <v>0</v>
      </c>
      <c r="P20" s="72">
        <v>0</v>
      </c>
      <c r="Q20" s="72">
        <v>5</v>
      </c>
      <c r="R20" s="75">
        <v>5</v>
      </c>
      <c r="S20" s="71">
        <v>33</v>
      </c>
      <c r="T20" s="73">
        <v>0</v>
      </c>
      <c r="U20" s="76">
        <v>4</v>
      </c>
      <c r="V20" s="77">
        <v>4</v>
      </c>
      <c r="W20" s="25">
        <v>649</v>
      </c>
      <c r="X20" s="79">
        <v>300</v>
      </c>
      <c r="Y20" s="163">
        <v>216.33333333333334</v>
      </c>
      <c r="Z20" s="159">
        <v>16</v>
      </c>
      <c r="AA20" s="57">
        <f t="shared" si="0"/>
        <v>4056.25</v>
      </c>
    </row>
    <row r="21" spans="1:27" s="7" customFormat="1" ht="21.75" customHeight="1" x14ac:dyDescent="0.15">
      <c r="A21" s="192"/>
      <c r="B21" s="186"/>
      <c r="C21" s="30" t="s">
        <v>37</v>
      </c>
      <c r="D21" s="36">
        <v>256</v>
      </c>
      <c r="E21" s="32">
        <v>53</v>
      </c>
      <c r="F21" s="32">
        <v>68</v>
      </c>
      <c r="G21" s="32">
        <v>91</v>
      </c>
      <c r="H21" s="32">
        <v>57</v>
      </c>
      <c r="I21" s="32">
        <v>29</v>
      </c>
      <c r="J21" s="32">
        <v>44</v>
      </c>
      <c r="K21" s="33">
        <v>0</v>
      </c>
      <c r="L21" s="33">
        <v>0</v>
      </c>
      <c r="M21" s="33">
        <v>0</v>
      </c>
      <c r="N21" s="33">
        <v>0</v>
      </c>
      <c r="O21" s="34">
        <v>0</v>
      </c>
      <c r="P21" s="32">
        <v>0</v>
      </c>
      <c r="Q21" s="32">
        <v>5</v>
      </c>
      <c r="R21" s="35">
        <v>5</v>
      </c>
      <c r="S21" s="36">
        <v>33</v>
      </c>
      <c r="T21" s="33">
        <v>0</v>
      </c>
      <c r="U21" s="37">
        <v>4</v>
      </c>
      <c r="V21" s="38">
        <v>4</v>
      </c>
      <c r="W21" s="39">
        <v>649</v>
      </c>
      <c r="X21" s="40">
        <v>300</v>
      </c>
      <c r="Y21" s="164">
        <v>216.33333333333334</v>
      </c>
      <c r="Z21" s="160">
        <v>16</v>
      </c>
      <c r="AA21" s="69">
        <f t="shared" si="0"/>
        <v>4056.25</v>
      </c>
    </row>
    <row r="22" spans="1:27" s="7" customFormat="1" ht="21.75" customHeight="1" x14ac:dyDescent="0.15">
      <c r="A22" s="192"/>
      <c r="B22" s="185" t="s">
        <v>45</v>
      </c>
      <c r="C22" s="70" t="s">
        <v>36</v>
      </c>
      <c r="D22" s="71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3">
        <v>0</v>
      </c>
      <c r="L22" s="73">
        <v>0</v>
      </c>
      <c r="M22" s="73">
        <v>0</v>
      </c>
      <c r="N22" s="73">
        <v>0</v>
      </c>
      <c r="O22" s="74">
        <v>0</v>
      </c>
      <c r="P22" s="72">
        <v>0</v>
      </c>
      <c r="Q22" s="72">
        <v>0</v>
      </c>
      <c r="R22" s="75">
        <v>0</v>
      </c>
      <c r="S22" s="71">
        <v>0</v>
      </c>
      <c r="T22" s="73">
        <v>0</v>
      </c>
      <c r="U22" s="76">
        <v>0</v>
      </c>
      <c r="V22" s="77">
        <v>0</v>
      </c>
      <c r="W22" s="25">
        <v>0</v>
      </c>
      <c r="X22" s="79">
        <v>0</v>
      </c>
      <c r="Y22" s="165" t="s">
        <v>52</v>
      </c>
      <c r="Z22" s="159">
        <v>0</v>
      </c>
      <c r="AA22" s="82" t="s">
        <v>41</v>
      </c>
    </row>
    <row r="23" spans="1:27" s="7" customFormat="1" ht="21.75" customHeight="1" x14ac:dyDescent="0.15">
      <c r="A23" s="192"/>
      <c r="B23" s="186"/>
      <c r="C23" s="30" t="s">
        <v>37</v>
      </c>
      <c r="D23" s="36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3">
        <v>0</v>
      </c>
      <c r="L23" s="33">
        <v>0</v>
      </c>
      <c r="M23" s="33">
        <v>0</v>
      </c>
      <c r="N23" s="33">
        <v>0</v>
      </c>
      <c r="O23" s="34">
        <v>0</v>
      </c>
      <c r="P23" s="32">
        <v>0</v>
      </c>
      <c r="Q23" s="32">
        <v>0</v>
      </c>
      <c r="R23" s="35">
        <v>0</v>
      </c>
      <c r="S23" s="36">
        <v>0</v>
      </c>
      <c r="T23" s="33">
        <v>0</v>
      </c>
      <c r="U23" s="37">
        <v>0</v>
      </c>
      <c r="V23" s="38">
        <v>0</v>
      </c>
      <c r="W23" s="39">
        <v>0</v>
      </c>
      <c r="X23" s="40">
        <v>0</v>
      </c>
      <c r="Y23" s="166" t="s">
        <v>52</v>
      </c>
      <c r="Z23" s="160">
        <v>0</v>
      </c>
      <c r="AA23" s="84" t="s">
        <v>41</v>
      </c>
    </row>
    <row r="24" spans="1:27" s="7" customFormat="1" ht="21.75" customHeight="1" x14ac:dyDescent="0.15">
      <c r="A24" s="192"/>
      <c r="B24" s="185" t="s">
        <v>46</v>
      </c>
      <c r="C24" s="70" t="s">
        <v>36</v>
      </c>
      <c r="D24" s="71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3">
        <v>0</v>
      </c>
      <c r="M24" s="73">
        <v>0</v>
      </c>
      <c r="N24" s="73">
        <v>0</v>
      </c>
      <c r="O24" s="74">
        <v>0</v>
      </c>
      <c r="P24" s="72">
        <v>0</v>
      </c>
      <c r="Q24" s="72">
        <v>0</v>
      </c>
      <c r="R24" s="75">
        <v>0</v>
      </c>
      <c r="S24" s="71">
        <v>0</v>
      </c>
      <c r="T24" s="73">
        <v>0</v>
      </c>
      <c r="U24" s="76">
        <v>0</v>
      </c>
      <c r="V24" s="77">
        <v>0</v>
      </c>
      <c r="W24" s="25">
        <v>0</v>
      </c>
      <c r="X24" s="79">
        <v>0</v>
      </c>
      <c r="Y24" s="165" t="s">
        <v>52</v>
      </c>
      <c r="Z24" s="159">
        <v>0</v>
      </c>
      <c r="AA24" s="82" t="s">
        <v>41</v>
      </c>
    </row>
    <row r="25" spans="1:27" s="7" customFormat="1" ht="21.75" customHeight="1" x14ac:dyDescent="0.15">
      <c r="A25" s="192"/>
      <c r="B25" s="186"/>
      <c r="C25" s="30" t="s">
        <v>37</v>
      </c>
      <c r="D25" s="36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3">
        <v>0</v>
      </c>
      <c r="L25" s="33">
        <v>0</v>
      </c>
      <c r="M25" s="33">
        <v>0</v>
      </c>
      <c r="N25" s="33">
        <v>0</v>
      </c>
      <c r="O25" s="34">
        <v>0</v>
      </c>
      <c r="P25" s="32">
        <v>0</v>
      </c>
      <c r="Q25" s="32">
        <v>0</v>
      </c>
      <c r="R25" s="35">
        <v>0</v>
      </c>
      <c r="S25" s="36">
        <v>0</v>
      </c>
      <c r="T25" s="33">
        <v>0</v>
      </c>
      <c r="U25" s="37">
        <v>0</v>
      </c>
      <c r="V25" s="38">
        <v>0</v>
      </c>
      <c r="W25" s="39">
        <v>0</v>
      </c>
      <c r="X25" s="40">
        <v>0</v>
      </c>
      <c r="Y25" s="166" t="s">
        <v>52</v>
      </c>
      <c r="Z25" s="160">
        <v>0</v>
      </c>
      <c r="AA25" s="84" t="s">
        <v>41</v>
      </c>
    </row>
    <row r="26" spans="1:27" s="7" customFormat="1" ht="21.75" customHeight="1" x14ac:dyDescent="0.15">
      <c r="A26" s="192"/>
      <c r="B26" s="186" t="s">
        <v>47</v>
      </c>
      <c r="C26" s="44" t="s">
        <v>36</v>
      </c>
      <c r="D26" s="50">
        <v>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v>1</v>
      </c>
      <c r="L26" s="47">
        <v>0</v>
      </c>
      <c r="M26" s="47">
        <v>0</v>
      </c>
      <c r="N26" s="47">
        <v>0</v>
      </c>
      <c r="O26" s="48">
        <v>0</v>
      </c>
      <c r="P26" s="46">
        <v>0</v>
      </c>
      <c r="Q26" s="46">
        <v>0</v>
      </c>
      <c r="R26" s="49">
        <v>0</v>
      </c>
      <c r="S26" s="50">
        <v>7</v>
      </c>
      <c r="T26" s="47">
        <v>1</v>
      </c>
      <c r="U26" s="51">
        <v>0</v>
      </c>
      <c r="V26" s="52">
        <v>0</v>
      </c>
      <c r="W26" s="25">
        <v>16</v>
      </c>
      <c r="X26" s="54">
        <v>6</v>
      </c>
      <c r="Y26" s="163">
        <v>266.66666666666663</v>
      </c>
      <c r="Z26" s="56">
        <v>6</v>
      </c>
      <c r="AA26" s="57">
        <f t="shared" si="0"/>
        <v>266.66666666666663</v>
      </c>
    </row>
    <row r="27" spans="1:27" s="7" customFormat="1" ht="21.75" customHeight="1" thickBot="1" x14ac:dyDescent="0.2">
      <c r="A27" s="192"/>
      <c r="B27" s="186"/>
      <c r="C27" s="58" t="s">
        <v>37</v>
      </c>
      <c r="D27" s="59">
        <v>7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1</v>
      </c>
      <c r="L27" s="61">
        <v>0</v>
      </c>
      <c r="M27" s="61">
        <v>0</v>
      </c>
      <c r="N27" s="61">
        <v>0</v>
      </c>
      <c r="O27" s="62">
        <v>0</v>
      </c>
      <c r="P27" s="60">
        <v>0</v>
      </c>
      <c r="Q27" s="60">
        <v>0</v>
      </c>
      <c r="R27" s="63">
        <v>0</v>
      </c>
      <c r="S27" s="59">
        <v>7</v>
      </c>
      <c r="T27" s="61">
        <v>1</v>
      </c>
      <c r="U27" s="64">
        <v>0</v>
      </c>
      <c r="V27" s="65">
        <v>0</v>
      </c>
      <c r="W27" s="39">
        <v>16</v>
      </c>
      <c r="X27" s="67">
        <v>32</v>
      </c>
      <c r="Y27" s="164">
        <v>50</v>
      </c>
      <c r="Z27" s="85">
        <v>14</v>
      </c>
      <c r="AA27" s="29">
        <f t="shared" si="0"/>
        <v>114.28571428571428</v>
      </c>
    </row>
    <row r="28" spans="1:27" s="7" customFormat="1" ht="21.75" customHeight="1" x14ac:dyDescent="0.15">
      <c r="A28" s="187" t="s">
        <v>48</v>
      </c>
      <c r="B28" s="188"/>
      <c r="C28" s="86" t="s">
        <v>36</v>
      </c>
      <c r="D28" s="87">
        <v>79307</v>
      </c>
      <c r="E28" s="87">
        <v>64774</v>
      </c>
      <c r="F28" s="87">
        <v>167511</v>
      </c>
      <c r="G28" s="87">
        <v>30576</v>
      </c>
      <c r="H28" s="87">
        <v>13952</v>
      </c>
      <c r="I28" s="87">
        <v>8594</v>
      </c>
      <c r="J28" s="87">
        <v>19439</v>
      </c>
      <c r="K28" s="87">
        <v>43</v>
      </c>
      <c r="L28" s="87">
        <v>2184</v>
      </c>
      <c r="M28" s="87">
        <v>424</v>
      </c>
      <c r="N28" s="151">
        <v>223</v>
      </c>
      <c r="O28" s="153">
        <v>354</v>
      </c>
      <c r="P28" s="87">
        <v>321</v>
      </c>
      <c r="Q28" s="87">
        <v>263</v>
      </c>
      <c r="R28" s="154">
        <v>144</v>
      </c>
      <c r="S28" s="87">
        <v>2667</v>
      </c>
      <c r="T28" s="151">
        <v>238</v>
      </c>
      <c r="U28" s="157">
        <v>706</v>
      </c>
      <c r="V28" s="87">
        <v>13031</v>
      </c>
      <c r="W28" s="88">
        <v>404751</v>
      </c>
      <c r="X28" s="87">
        <v>325740</v>
      </c>
      <c r="Y28" s="167">
        <v>124.25584822250875</v>
      </c>
      <c r="Z28" s="90">
        <v>225266</v>
      </c>
      <c r="AA28" s="91">
        <f t="shared" si="0"/>
        <v>179.67691529125568</v>
      </c>
    </row>
    <row r="29" spans="1:27" s="7" customFormat="1" ht="21.75" customHeight="1" thickBot="1" x14ac:dyDescent="0.2">
      <c r="A29" s="189"/>
      <c r="B29" s="190"/>
      <c r="C29" s="92" t="s">
        <v>37</v>
      </c>
      <c r="D29" s="93">
        <v>83382</v>
      </c>
      <c r="E29" s="93">
        <v>66405</v>
      </c>
      <c r="F29" s="93">
        <v>169933</v>
      </c>
      <c r="G29" s="93">
        <v>33509</v>
      </c>
      <c r="H29" s="93">
        <v>14436</v>
      </c>
      <c r="I29" s="93">
        <v>8729</v>
      </c>
      <c r="J29" s="93">
        <v>19944</v>
      </c>
      <c r="K29" s="93">
        <v>44</v>
      </c>
      <c r="L29" s="93">
        <v>2211</v>
      </c>
      <c r="M29" s="93">
        <v>444</v>
      </c>
      <c r="N29" s="152">
        <v>225</v>
      </c>
      <c r="O29" s="155">
        <v>566</v>
      </c>
      <c r="P29" s="93">
        <v>621</v>
      </c>
      <c r="Q29" s="93">
        <v>490</v>
      </c>
      <c r="R29" s="156">
        <v>224</v>
      </c>
      <c r="S29" s="93">
        <v>3057</v>
      </c>
      <c r="T29" s="152">
        <v>269</v>
      </c>
      <c r="U29" s="158">
        <v>812</v>
      </c>
      <c r="V29" s="93">
        <v>13921</v>
      </c>
      <c r="W29" s="94">
        <v>419222</v>
      </c>
      <c r="X29" s="93">
        <v>337806</v>
      </c>
      <c r="Y29" s="168">
        <v>124.10140731662551</v>
      </c>
      <c r="Z29" s="96">
        <v>231128</v>
      </c>
      <c r="AA29" s="97">
        <f t="shared" si="0"/>
        <v>181.38087985877956</v>
      </c>
    </row>
    <row r="30" spans="1:27" s="7" customFormat="1" ht="24.95" hidden="1" customHeight="1" x14ac:dyDescent="0.15">
      <c r="A30" s="205" t="s">
        <v>49</v>
      </c>
      <c r="B30" s="204" t="s">
        <v>32</v>
      </c>
      <c r="C30" s="98" t="s">
        <v>33</v>
      </c>
      <c r="D30" s="99">
        <v>-1175</v>
      </c>
      <c r="E30" s="100">
        <v>-32</v>
      </c>
      <c r="F30" s="100">
        <v>-134</v>
      </c>
      <c r="G30" s="100">
        <v>2</v>
      </c>
      <c r="H30" s="100">
        <v>-20</v>
      </c>
      <c r="I30" s="100">
        <v>-4</v>
      </c>
      <c r="J30" s="100">
        <v>-113</v>
      </c>
      <c r="K30" s="101">
        <v>27</v>
      </c>
      <c r="L30" s="101"/>
      <c r="M30" s="101"/>
      <c r="N30" s="101">
        <v>21</v>
      </c>
      <c r="O30" s="102">
        <v>0</v>
      </c>
      <c r="P30" s="100">
        <v>-23</v>
      </c>
      <c r="Q30" s="100">
        <v>105</v>
      </c>
      <c r="R30" s="103">
        <v>63</v>
      </c>
      <c r="S30" s="99">
        <v>35</v>
      </c>
      <c r="T30" s="101">
        <v>4</v>
      </c>
      <c r="U30" s="104">
        <v>3</v>
      </c>
      <c r="V30" s="105">
        <v>149</v>
      </c>
      <c r="W30" s="106">
        <v>-1092</v>
      </c>
      <c r="X30" s="107">
        <v>490</v>
      </c>
      <c r="Y30" s="108">
        <v>-222.85714285714286</v>
      </c>
      <c r="Z30" s="107">
        <v>387</v>
      </c>
      <c r="AA30" s="108">
        <f t="shared" ref="AA30:AA77" si="1">Y30/Z30*100</f>
        <v>-57.585825027685487</v>
      </c>
    </row>
    <row r="31" spans="1:27" s="7" customFormat="1" ht="24.95" hidden="1" customHeight="1" x14ac:dyDescent="0.15">
      <c r="A31" s="206"/>
      <c r="B31" s="186"/>
      <c r="C31" s="30" t="s">
        <v>34</v>
      </c>
      <c r="D31" s="31">
        <v>-800</v>
      </c>
      <c r="E31" s="32">
        <v>-132</v>
      </c>
      <c r="F31" s="32">
        <v>-130</v>
      </c>
      <c r="G31" s="32">
        <v>2</v>
      </c>
      <c r="H31" s="32">
        <v>-23</v>
      </c>
      <c r="I31" s="32">
        <v>-8</v>
      </c>
      <c r="J31" s="32">
        <v>-116</v>
      </c>
      <c r="K31" s="33">
        <v>26</v>
      </c>
      <c r="L31" s="33"/>
      <c r="M31" s="33"/>
      <c r="N31" s="33">
        <v>19</v>
      </c>
      <c r="O31" s="34">
        <v>-105</v>
      </c>
      <c r="P31" s="32">
        <v>-243</v>
      </c>
      <c r="Q31" s="32">
        <v>771</v>
      </c>
      <c r="R31" s="35">
        <v>738</v>
      </c>
      <c r="S31" s="36">
        <v>-128</v>
      </c>
      <c r="T31" s="33">
        <v>4</v>
      </c>
      <c r="U31" s="37">
        <v>50</v>
      </c>
      <c r="V31" s="38">
        <v>-64</v>
      </c>
      <c r="W31" s="39">
        <v>-139</v>
      </c>
      <c r="X31" s="40">
        <v>1509</v>
      </c>
      <c r="Y31" s="41">
        <v>-9.2113982770046388</v>
      </c>
      <c r="Z31" s="40">
        <v>2034</v>
      </c>
      <c r="AA31" s="41">
        <f t="shared" si="1"/>
        <v>-0.45287110506414152</v>
      </c>
    </row>
    <row r="32" spans="1:27" s="7" customFormat="1" ht="24.95" hidden="1" customHeight="1" x14ac:dyDescent="0.15">
      <c r="A32" s="206"/>
      <c r="B32" s="186" t="s">
        <v>35</v>
      </c>
      <c r="C32" s="44" t="s">
        <v>36</v>
      </c>
      <c r="D32" s="45">
        <v>-4358</v>
      </c>
      <c r="E32" s="46">
        <v>-2977</v>
      </c>
      <c r="F32" s="46">
        <v>-1114</v>
      </c>
      <c r="G32" s="46">
        <v>-215</v>
      </c>
      <c r="H32" s="46">
        <v>-473</v>
      </c>
      <c r="I32" s="46">
        <v>0</v>
      </c>
      <c r="J32" s="46">
        <v>-85</v>
      </c>
      <c r="K32" s="47">
        <v>-2</v>
      </c>
      <c r="L32" s="47"/>
      <c r="M32" s="47"/>
      <c r="N32" s="47">
        <v>-1</v>
      </c>
      <c r="O32" s="48">
        <v>1</v>
      </c>
      <c r="P32" s="46">
        <v>16</v>
      </c>
      <c r="Q32" s="46">
        <v>-27</v>
      </c>
      <c r="R32" s="49">
        <v>97</v>
      </c>
      <c r="S32" s="50">
        <v>-15</v>
      </c>
      <c r="T32" s="47">
        <v>213</v>
      </c>
      <c r="U32" s="51">
        <v>28</v>
      </c>
      <c r="V32" s="52">
        <v>939</v>
      </c>
      <c r="W32" s="53">
        <v>-7973</v>
      </c>
      <c r="X32" s="54">
        <v>2655</v>
      </c>
      <c r="Y32" s="55">
        <v>-300.30131826741996</v>
      </c>
      <c r="Z32" s="54">
        <v>3861</v>
      </c>
      <c r="AA32" s="55">
        <f t="shared" si="1"/>
        <v>-7.777811920938098</v>
      </c>
    </row>
    <row r="33" spans="1:27" s="7" customFormat="1" ht="24.95" hidden="1" customHeight="1" x14ac:dyDescent="0.15">
      <c r="A33" s="206"/>
      <c r="B33" s="186"/>
      <c r="C33" s="58" t="s">
        <v>37</v>
      </c>
      <c r="D33" s="59">
        <v>-4578</v>
      </c>
      <c r="E33" s="60">
        <v>-2739</v>
      </c>
      <c r="F33" s="60">
        <v>-1114</v>
      </c>
      <c r="G33" s="60">
        <v>-210</v>
      </c>
      <c r="H33" s="60">
        <v>-465</v>
      </c>
      <c r="I33" s="60">
        <v>1</v>
      </c>
      <c r="J33" s="60">
        <v>-80</v>
      </c>
      <c r="K33" s="61">
        <v>-2</v>
      </c>
      <c r="L33" s="61"/>
      <c r="M33" s="61"/>
      <c r="N33" s="61">
        <v>-1</v>
      </c>
      <c r="O33" s="62">
        <v>1</v>
      </c>
      <c r="P33" s="60">
        <v>18</v>
      </c>
      <c r="Q33" s="60">
        <v>-27</v>
      </c>
      <c r="R33" s="63">
        <v>146</v>
      </c>
      <c r="S33" s="59">
        <v>-12</v>
      </c>
      <c r="T33" s="61">
        <v>236</v>
      </c>
      <c r="U33" s="64">
        <v>34</v>
      </c>
      <c r="V33" s="65">
        <v>965</v>
      </c>
      <c r="W33" s="66">
        <v>-7827</v>
      </c>
      <c r="X33" s="67">
        <v>2914</v>
      </c>
      <c r="Y33" s="68">
        <v>-268.59986273164031</v>
      </c>
      <c r="Z33" s="67">
        <v>4567</v>
      </c>
      <c r="AA33" s="68">
        <f t="shared" si="1"/>
        <v>-5.8813195255450035</v>
      </c>
    </row>
    <row r="34" spans="1:27" s="7" customFormat="1" ht="24.95" hidden="1" customHeight="1" x14ac:dyDescent="0.15">
      <c r="A34" s="206"/>
      <c r="B34" s="186" t="s">
        <v>38</v>
      </c>
      <c r="C34" s="70" t="s">
        <v>36</v>
      </c>
      <c r="D34" s="71">
        <v>-15535</v>
      </c>
      <c r="E34" s="72">
        <v>855</v>
      </c>
      <c r="F34" s="72">
        <v>-24160</v>
      </c>
      <c r="G34" s="72">
        <v>1594</v>
      </c>
      <c r="H34" s="72">
        <v>1732</v>
      </c>
      <c r="I34" s="72">
        <v>163</v>
      </c>
      <c r="J34" s="72">
        <v>-6395</v>
      </c>
      <c r="K34" s="73">
        <v>-27</v>
      </c>
      <c r="L34" s="73"/>
      <c r="M34" s="73"/>
      <c r="N34" s="73">
        <v>-23</v>
      </c>
      <c r="O34" s="74">
        <v>-200</v>
      </c>
      <c r="P34" s="72">
        <v>-118</v>
      </c>
      <c r="Q34" s="72">
        <v>-82</v>
      </c>
      <c r="R34" s="75">
        <v>-34</v>
      </c>
      <c r="S34" s="71">
        <v>-1422</v>
      </c>
      <c r="T34" s="73">
        <v>-113</v>
      </c>
      <c r="U34" s="76">
        <v>-310</v>
      </c>
      <c r="V34" s="77">
        <v>-6616</v>
      </c>
      <c r="W34" s="78">
        <v>-50691</v>
      </c>
      <c r="X34" s="79">
        <v>97366</v>
      </c>
      <c r="Y34" s="80">
        <v>-52.062321549616911</v>
      </c>
      <c r="Z34" s="79">
        <v>101570</v>
      </c>
      <c r="AA34" s="80">
        <f t="shared" si="1"/>
        <v>-5.1257577581586014E-2</v>
      </c>
    </row>
    <row r="35" spans="1:27" s="7" customFormat="1" ht="24.95" hidden="1" customHeight="1" x14ac:dyDescent="0.15">
      <c r="A35" s="206"/>
      <c r="B35" s="186"/>
      <c r="C35" s="30" t="s">
        <v>37</v>
      </c>
      <c r="D35" s="36">
        <v>-16070</v>
      </c>
      <c r="E35" s="32">
        <v>350</v>
      </c>
      <c r="F35" s="32">
        <v>-25297</v>
      </c>
      <c r="G35" s="32">
        <v>2068</v>
      </c>
      <c r="H35" s="32">
        <v>1909</v>
      </c>
      <c r="I35" s="32">
        <v>125</v>
      </c>
      <c r="J35" s="32">
        <v>-6433</v>
      </c>
      <c r="K35" s="33">
        <v>-27</v>
      </c>
      <c r="L35" s="33"/>
      <c r="M35" s="33"/>
      <c r="N35" s="33">
        <v>-23</v>
      </c>
      <c r="O35" s="34">
        <v>-188</v>
      </c>
      <c r="P35" s="32">
        <v>-136</v>
      </c>
      <c r="Q35" s="32">
        <v>-94</v>
      </c>
      <c r="R35" s="35">
        <v>-37</v>
      </c>
      <c r="S35" s="36">
        <v>-1437</v>
      </c>
      <c r="T35" s="33">
        <v>-115</v>
      </c>
      <c r="U35" s="37">
        <v>-325</v>
      </c>
      <c r="V35" s="38">
        <v>-6700</v>
      </c>
      <c r="W35" s="39">
        <v>-52430</v>
      </c>
      <c r="X35" s="40">
        <v>99163</v>
      </c>
      <c r="Y35" s="41">
        <v>-52.872543186470757</v>
      </c>
      <c r="Z35" s="40">
        <v>104777</v>
      </c>
      <c r="AA35" s="41">
        <f t="shared" si="1"/>
        <v>-5.046197465710104E-2</v>
      </c>
    </row>
    <row r="36" spans="1:27" s="7" customFormat="1" ht="24.95" hidden="1" customHeight="1" x14ac:dyDescent="0.15">
      <c r="A36" s="206"/>
      <c r="B36" s="186" t="s">
        <v>39</v>
      </c>
      <c r="C36" s="44" t="s">
        <v>36</v>
      </c>
      <c r="D36" s="50">
        <v>6718</v>
      </c>
      <c r="E36" s="46">
        <v>1208</v>
      </c>
      <c r="F36" s="46">
        <v>4110</v>
      </c>
      <c r="G36" s="46">
        <v>3711</v>
      </c>
      <c r="H36" s="46">
        <v>-229</v>
      </c>
      <c r="I36" s="46">
        <v>-174</v>
      </c>
      <c r="J36" s="46">
        <v>47</v>
      </c>
      <c r="K36" s="47">
        <v>0</v>
      </c>
      <c r="L36" s="47"/>
      <c r="M36" s="47"/>
      <c r="N36" s="47">
        <v>0</v>
      </c>
      <c r="O36" s="48">
        <v>2</v>
      </c>
      <c r="P36" s="46">
        <v>1</v>
      </c>
      <c r="Q36" s="46">
        <v>-5</v>
      </c>
      <c r="R36" s="49">
        <v>1</v>
      </c>
      <c r="S36" s="50">
        <v>-7</v>
      </c>
      <c r="T36" s="47">
        <v>0</v>
      </c>
      <c r="U36" s="51">
        <v>0</v>
      </c>
      <c r="V36" s="52">
        <v>-124</v>
      </c>
      <c r="W36" s="53">
        <v>15259</v>
      </c>
      <c r="X36" s="54">
        <v>19351</v>
      </c>
      <c r="Y36" s="55">
        <v>78.853806004857631</v>
      </c>
      <c r="Z36" s="54">
        <v>16182</v>
      </c>
      <c r="AA36" s="55">
        <f t="shared" si="1"/>
        <v>0.48729332594770502</v>
      </c>
    </row>
    <row r="37" spans="1:27" s="7" customFormat="1" ht="24.95" hidden="1" customHeight="1" x14ac:dyDescent="0.15">
      <c r="A37" s="206"/>
      <c r="B37" s="186"/>
      <c r="C37" s="58" t="s">
        <v>37</v>
      </c>
      <c r="D37" s="59">
        <v>6665</v>
      </c>
      <c r="E37" s="60">
        <v>1030</v>
      </c>
      <c r="F37" s="60">
        <v>4090</v>
      </c>
      <c r="G37" s="60">
        <v>1960</v>
      </c>
      <c r="H37" s="60">
        <v>-229</v>
      </c>
      <c r="I37" s="60">
        <v>-176</v>
      </c>
      <c r="J37" s="60">
        <v>46</v>
      </c>
      <c r="K37" s="61">
        <v>0</v>
      </c>
      <c r="L37" s="61"/>
      <c r="M37" s="61"/>
      <c r="N37" s="61">
        <v>0</v>
      </c>
      <c r="O37" s="62">
        <v>2</v>
      </c>
      <c r="P37" s="60">
        <v>1</v>
      </c>
      <c r="Q37" s="60">
        <v>-10</v>
      </c>
      <c r="R37" s="63">
        <v>1</v>
      </c>
      <c r="S37" s="59">
        <v>-7</v>
      </c>
      <c r="T37" s="61">
        <v>0</v>
      </c>
      <c r="U37" s="64">
        <v>0</v>
      </c>
      <c r="V37" s="65">
        <v>-130</v>
      </c>
      <c r="W37" s="66">
        <v>13243</v>
      </c>
      <c r="X37" s="67">
        <v>19351</v>
      </c>
      <c r="Y37" s="68">
        <v>68.435739755051415</v>
      </c>
      <c r="Z37" s="67">
        <v>16194</v>
      </c>
      <c r="AA37" s="68">
        <f t="shared" si="1"/>
        <v>0.42259935627424611</v>
      </c>
    </row>
    <row r="38" spans="1:27" s="7" customFormat="1" ht="24.95" hidden="1" customHeight="1" x14ac:dyDescent="0.15">
      <c r="A38" s="206"/>
      <c r="B38" s="186" t="s">
        <v>42</v>
      </c>
      <c r="C38" s="70" t="s">
        <v>36</v>
      </c>
      <c r="D38" s="71">
        <v>-13303</v>
      </c>
      <c r="E38" s="72">
        <v>-5820</v>
      </c>
      <c r="F38" s="72">
        <v>-12851</v>
      </c>
      <c r="G38" s="72">
        <v>-2679</v>
      </c>
      <c r="H38" s="72">
        <v>-2787</v>
      </c>
      <c r="I38" s="72">
        <v>-1243</v>
      </c>
      <c r="J38" s="72">
        <v>-7104</v>
      </c>
      <c r="K38" s="73">
        <v>0</v>
      </c>
      <c r="L38" s="73"/>
      <c r="M38" s="73"/>
      <c r="N38" s="73">
        <v>-181</v>
      </c>
      <c r="O38" s="74">
        <v>-20</v>
      </c>
      <c r="P38" s="72">
        <v>-94</v>
      </c>
      <c r="Q38" s="72">
        <v>-53</v>
      </c>
      <c r="R38" s="75">
        <v>-49</v>
      </c>
      <c r="S38" s="71">
        <v>-631</v>
      </c>
      <c r="T38" s="73">
        <v>-57</v>
      </c>
      <c r="U38" s="76">
        <v>-242</v>
      </c>
      <c r="V38" s="77">
        <v>-1656</v>
      </c>
      <c r="W38" s="78">
        <v>-48770</v>
      </c>
      <c r="X38" s="79">
        <v>37912</v>
      </c>
      <c r="Y38" s="80">
        <v>-128.64000844059927</v>
      </c>
      <c r="Z38" s="54">
        <v>0</v>
      </c>
      <c r="AA38" s="55" t="e">
        <f t="shared" si="1"/>
        <v>#DIV/0!</v>
      </c>
    </row>
    <row r="39" spans="1:27" s="7" customFormat="1" ht="24.95" hidden="1" customHeight="1" x14ac:dyDescent="0.15">
      <c r="A39" s="206"/>
      <c r="B39" s="186"/>
      <c r="C39" s="30" t="s">
        <v>37</v>
      </c>
      <c r="D39" s="36">
        <v>-14958</v>
      </c>
      <c r="E39" s="32">
        <v>-5932</v>
      </c>
      <c r="F39" s="32">
        <v>-12950</v>
      </c>
      <c r="G39" s="32">
        <v>-2892</v>
      </c>
      <c r="H39" s="32">
        <v>-2921</v>
      </c>
      <c r="I39" s="32">
        <v>-1284</v>
      </c>
      <c r="J39" s="32">
        <v>-7319</v>
      </c>
      <c r="K39" s="33">
        <v>0</v>
      </c>
      <c r="L39" s="33"/>
      <c r="M39" s="33"/>
      <c r="N39" s="33">
        <v>-181</v>
      </c>
      <c r="O39" s="34">
        <v>-32</v>
      </c>
      <c r="P39" s="32">
        <v>-136</v>
      </c>
      <c r="Q39" s="32">
        <v>-76</v>
      </c>
      <c r="R39" s="35">
        <v>-77</v>
      </c>
      <c r="S39" s="36">
        <v>-748</v>
      </c>
      <c r="T39" s="33">
        <v>-69</v>
      </c>
      <c r="U39" s="37">
        <v>-319</v>
      </c>
      <c r="V39" s="38">
        <v>-1931</v>
      </c>
      <c r="W39" s="39">
        <v>-51825</v>
      </c>
      <c r="X39" s="40">
        <v>39352</v>
      </c>
      <c r="Y39" s="41">
        <v>-131.69597479162431</v>
      </c>
      <c r="Z39" s="67">
        <v>0</v>
      </c>
      <c r="AA39" s="68" t="e">
        <f t="shared" si="1"/>
        <v>#DIV/0!</v>
      </c>
    </row>
    <row r="40" spans="1:27" s="7" customFormat="1" ht="24.95" hidden="1" customHeight="1" x14ac:dyDescent="0.15">
      <c r="A40" s="206"/>
      <c r="B40" s="186" t="s">
        <v>43</v>
      </c>
      <c r="C40" s="44" t="s">
        <v>36</v>
      </c>
      <c r="D40" s="50">
        <v>-9422</v>
      </c>
      <c r="E40" s="46">
        <v>-4959</v>
      </c>
      <c r="F40" s="46">
        <v>-8555</v>
      </c>
      <c r="G40" s="46">
        <v>50</v>
      </c>
      <c r="H40" s="46">
        <v>2503</v>
      </c>
      <c r="I40" s="46">
        <v>-2306</v>
      </c>
      <c r="J40" s="46">
        <v>-3926</v>
      </c>
      <c r="K40" s="47">
        <v>4</v>
      </c>
      <c r="L40" s="47"/>
      <c r="M40" s="47"/>
      <c r="N40" s="47">
        <v>4</v>
      </c>
      <c r="O40" s="48">
        <v>0</v>
      </c>
      <c r="P40" s="46">
        <v>-11</v>
      </c>
      <c r="Q40" s="46">
        <v>-15</v>
      </c>
      <c r="R40" s="49">
        <v>-25</v>
      </c>
      <c r="S40" s="50">
        <v>4</v>
      </c>
      <c r="T40" s="47">
        <v>-1</v>
      </c>
      <c r="U40" s="51">
        <v>-7</v>
      </c>
      <c r="V40" s="52">
        <v>367</v>
      </c>
      <c r="W40" s="53">
        <v>-26295</v>
      </c>
      <c r="X40" s="54">
        <v>22667</v>
      </c>
      <c r="Y40" s="55">
        <v>-116.00564697577977</v>
      </c>
      <c r="Z40" s="79">
        <v>37754</v>
      </c>
      <c r="AA40" s="80">
        <f t="shared" si="1"/>
        <v>-0.3072671689775382</v>
      </c>
    </row>
    <row r="41" spans="1:27" s="7" customFormat="1" ht="24.95" hidden="1" customHeight="1" x14ac:dyDescent="0.15">
      <c r="A41" s="206"/>
      <c r="B41" s="186"/>
      <c r="C41" s="58" t="s">
        <v>37</v>
      </c>
      <c r="D41" s="59">
        <v>-9495</v>
      </c>
      <c r="E41" s="60">
        <v>-5119</v>
      </c>
      <c r="F41" s="60">
        <v>-8911</v>
      </c>
      <c r="G41" s="60">
        <v>57</v>
      </c>
      <c r="H41" s="60">
        <v>2495</v>
      </c>
      <c r="I41" s="60">
        <v>-2354</v>
      </c>
      <c r="J41" s="60">
        <v>-4113</v>
      </c>
      <c r="K41" s="61">
        <v>4</v>
      </c>
      <c r="L41" s="61"/>
      <c r="M41" s="61"/>
      <c r="N41" s="61">
        <v>4</v>
      </c>
      <c r="O41" s="62">
        <v>0</v>
      </c>
      <c r="P41" s="60">
        <v>-4</v>
      </c>
      <c r="Q41" s="60">
        <v>-15</v>
      </c>
      <c r="R41" s="63">
        <v>-25</v>
      </c>
      <c r="S41" s="59">
        <v>10</v>
      </c>
      <c r="T41" s="61">
        <v>3</v>
      </c>
      <c r="U41" s="64">
        <v>-7</v>
      </c>
      <c r="V41" s="65">
        <v>365</v>
      </c>
      <c r="W41" s="66">
        <v>-27105</v>
      </c>
      <c r="X41" s="67">
        <v>23206</v>
      </c>
      <c r="Y41" s="68">
        <v>-116.8016892183056</v>
      </c>
      <c r="Z41" s="40">
        <v>39771</v>
      </c>
      <c r="AA41" s="41">
        <f t="shared" si="1"/>
        <v>-0.29368557295090791</v>
      </c>
    </row>
    <row r="42" spans="1:27" s="7" customFormat="1" ht="24.95" hidden="1" customHeight="1" x14ac:dyDescent="0.15">
      <c r="A42" s="206"/>
      <c r="B42" s="186" t="s">
        <v>44</v>
      </c>
      <c r="C42" s="70" t="s">
        <v>36</v>
      </c>
      <c r="D42" s="71">
        <v>-256</v>
      </c>
      <c r="E42" s="72">
        <v>-53</v>
      </c>
      <c r="F42" s="72">
        <v>-68</v>
      </c>
      <c r="G42" s="72">
        <v>-91</v>
      </c>
      <c r="H42" s="72">
        <v>-57</v>
      </c>
      <c r="I42" s="72">
        <v>-29</v>
      </c>
      <c r="J42" s="72">
        <v>-44</v>
      </c>
      <c r="K42" s="73">
        <v>0</v>
      </c>
      <c r="L42" s="73"/>
      <c r="M42" s="73"/>
      <c r="N42" s="73">
        <v>0</v>
      </c>
      <c r="O42" s="74">
        <v>0</v>
      </c>
      <c r="P42" s="72">
        <v>0</v>
      </c>
      <c r="Q42" s="72">
        <v>-5</v>
      </c>
      <c r="R42" s="75">
        <v>-5</v>
      </c>
      <c r="S42" s="71">
        <v>-33</v>
      </c>
      <c r="T42" s="73">
        <v>0</v>
      </c>
      <c r="U42" s="76">
        <v>-4</v>
      </c>
      <c r="V42" s="77">
        <v>-4</v>
      </c>
      <c r="W42" s="78">
        <v>0</v>
      </c>
      <c r="X42" s="79">
        <v>0</v>
      </c>
      <c r="Y42" s="80" t="e">
        <v>#DIV/0!</v>
      </c>
      <c r="Z42" s="54">
        <v>35218</v>
      </c>
      <c r="AA42" s="55" t="e">
        <f t="shared" si="1"/>
        <v>#DIV/0!</v>
      </c>
    </row>
    <row r="43" spans="1:27" s="7" customFormat="1" ht="24.95" hidden="1" customHeight="1" x14ac:dyDescent="0.15">
      <c r="A43" s="206"/>
      <c r="B43" s="186"/>
      <c r="C43" s="30" t="s">
        <v>37</v>
      </c>
      <c r="D43" s="36">
        <v>-256</v>
      </c>
      <c r="E43" s="32">
        <v>-53</v>
      </c>
      <c r="F43" s="32">
        <v>-68</v>
      </c>
      <c r="G43" s="32">
        <v>-91</v>
      </c>
      <c r="H43" s="32">
        <v>-57</v>
      </c>
      <c r="I43" s="32">
        <v>-29</v>
      </c>
      <c r="J43" s="32">
        <v>-44</v>
      </c>
      <c r="K43" s="33">
        <v>0</v>
      </c>
      <c r="L43" s="33"/>
      <c r="M43" s="33"/>
      <c r="N43" s="33">
        <v>0</v>
      </c>
      <c r="O43" s="34">
        <v>0</v>
      </c>
      <c r="P43" s="32">
        <v>0</v>
      </c>
      <c r="Q43" s="32">
        <v>-5</v>
      </c>
      <c r="R43" s="35">
        <v>-5</v>
      </c>
      <c r="S43" s="36">
        <v>-33</v>
      </c>
      <c r="T43" s="33">
        <v>0</v>
      </c>
      <c r="U43" s="37">
        <v>-4</v>
      </c>
      <c r="V43" s="38">
        <v>-4</v>
      </c>
      <c r="W43" s="39">
        <v>-649</v>
      </c>
      <c r="X43" s="40">
        <v>0</v>
      </c>
      <c r="Y43" s="41" t="e">
        <v>#DIV/0!</v>
      </c>
      <c r="Z43" s="67">
        <v>35218</v>
      </c>
      <c r="AA43" s="68" t="e">
        <f t="shared" si="1"/>
        <v>#DIV/0!</v>
      </c>
    </row>
    <row r="44" spans="1:27" s="7" customFormat="1" ht="24.95" hidden="1" customHeight="1" x14ac:dyDescent="0.15">
      <c r="A44" s="206"/>
      <c r="B44" s="186" t="s">
        <v>47</v>
      </c>
      <c r="C44" s="44" t="s">
        <v>36</v>
      </c>
      <c r="D44" s="50">
        <v>-3</v>
      </c>
      <c r="E44" s="46">
        <v>2</v>
      </c>
      <c r="F44" s="46">
        <v>0</v>
      </c>
      <c r="G44" s="46">
        <v>2</v>
      </c>
      <c r="H44" s="46">
        <v>0</v>
      </c>
      <c r="I44" s="46">
        <v>0</v>
      </c>
      <c r="J44" s="46">
        <v>0</v>
      </c>
      <c r="K44" s="47">
        <v>-1</v>
      </c>
      <c r="L44" s="47"/>
      <c r="M44" s="47"/>
      <c r="N44" s="47">
        <v>0</v>
      </c>
      <c r="O44" s="48">
        <v>0</v>
      </c>
      <c r="P44" s="46">
        <v>0</v>
      </c>
      <c r="Q44" s="46">
        <v>0</v>
      </c>
      <c r="R44" s="49">
        <v>0</v>
      </c>
      <c r="S44" s="50">
        <v>-4</v>
      </c>
      <c r="T44" s="47">
        <v>-1</v>
      </c>
      <c r="U44" s="51">
        <v>0</v>
      </c>
      <c r="V44" s="52">
        <v>5</v>
      </c>
      <c r="W44" s="53">
        <v>0</v>
      </c>
      <c r="X44" s="54">
        <v>12</v>
      </c>
      <c r="Y44" s="55">
        <v>0</v>
      </c>
      <c r="Z44" s="79">
        <v>26</v>
      </c>
      <c r="AA44" s="80">
        <f t="shared" si="1"/>
        <v>0</v>
      </c>
    </row>
    <row r="45" spans="1:27" s="7" customFormat="1" ht="24.95" hidden="1" customHeight="1" x14ac:dyDescent="0.15">
      <c r="A45" s="206"/>
      <c r="B45" s="186"/>
      <c r="C45" s="58" t="s">
        <v>37</v>
      </c>
      <c r="D45" s="59">
        <v>2</v>
      </c>
      <c r="E45" s="60">
        <v>3</v>
      </c>
      <c r="F45" s="60">
        <v>0</v>
      </c>
      <c r="G45" s="60">
        <v>2</v>
      </c>
      <c r="H45" s="60">
        <v>0</v>
      </c>
      <c r="I45" s="60">
        <v>0</v>
      </c>
      <c r="J45" s="60">
        <v>0</v>
      </c>
      <c r="K45" s="61">
        <v>-1</v>
      </c>
      <c r="L45" s="61"/>
      <c r="M45" s="61"/>
      <c r="N45" s="61">
        <v>0</v>
      </c>
      <c r="O45" s="62">
        <v>0</v>
      </c>
      <c r="P45" s="60">
        <v>0</v>
      </c>
      <c r="Q45" s="60">
        <v>0</v>
      </c>
      <c r="R45" s="63">
        <v>0</v>
      </c>
      <c r="S45" s="59">
        <v>-2</v>
      </c>
      <c r="T45" s="61">
        <v>-1</v>
      </c>
      <c r="U45" s="64">
        <v>0</v>
      </c>
      <c r="V45" s="65">
        <v>5</v>
      </c>
      <c r="W45" s="66">
        <v>8</v>
      </c>
      <c r="X45" s="67">
        <v>17</v>
      </c>
      <c r="Y45" s="68">
        <v>47.058823529411761</v>
      </c>
      <c r="Z45" s="40">
        <v>26</v>
      </c>
      <c r="AA45" s="41">
        <f t="shared" si="1"/>
        <v>180.99547511312215</v>
      </c>
    </row>
    <row r="46" spans="1:27" s="7" customFormat="1" ht="24.95" hidden="1" customHeight="1" x14ac:dyDescent="0.15">
      <c r="A46" s="198" t="s">
        <v>48</v>
      </c>
      <c r="B46" s="199"/>
      <c r="C46" s="109" t="s">
        <v>36</v>
      </c>
      <c r="D46" s="110">
        <v>-37334</v>
      </c>
      <c r="E46" s="111">
        <v>-11776</v>
      </c>
      <c r="F46" s="111">
        <v>-42772</v>
      </c>
      <c r="G46" s="111">
        <v>2374</v>
      </c>
      <c r="H46" s="111">
        <v>669</v>
      </c>
      <c r="I46" s="111">
        <v>-3593</v>
      </c>
      <c r="J46" s="111">
        <v>-17620</v>
      </c>
      <c r="K46" s="112">
        <v>1</v>
      </c>
      <c r="L46" s="112"/>
      <c r="M46" s="112"/>
      <c r="N46" s="112">
        <v>-180</v>
      </c>
      <c r="O46" s="113">
        <v>-217</v>
      </c>
      <c r="P46" s="111">
        <v>-229</v>
      </c>
      <c r="Q46" s="111">
        <v>-82</v>
      </c>
      <c r="R46" s="114">
        <v>48</v>
      </c>
      <c r="S46" s="110">
        <v>-2073</v>
      </c>
      <c r="T46" s="112">
        <v>45</v>
      </c>
      <c r="U46" s="115">
        <v>-532</v>
      </c>
      <c r="V46" s="116">
        <v>-6940</v>
      </c>
      <c r="W46" s="117">
        <v>-120211</v>
      </c>
      <c r="X46" s="110">
        <v>180453</v>
      </c>
      <c r="Y46" s="118">
        <v>-66.61623802319717</v>
      </c>
      <c r="Z46" s="79">
        <v>0</v>
      </c>
      <c r="AA46" s="80" t="e">
        <f t="shared" si="1"/>
        <v>#DIV/0!</v>
      </c>
    </row>
    <row r="47" spans="1:27" s="7" customFormat="1" ht="24.95" hidden="1" customHeight="1" thickBot="1" x14ac:dyDescent="0.2">
      <c r="A47" s="200"/>
      <c r="B47" s="201"/>
      <c r="C47" s="119" t="s">
        <v>37</v>
      </c>
      <c r="D47" s="120">
        <v>-39490</v>
      </c>
      <c r="E47" s="121">
        <v>-12592</v>
      </c>
      <c r="F47" s="121">
        <v>-44380</v>
      </c>
      <c r="G47" s="121">
        <v>896</v>
      </c>
      <c r="H47" s="121">
        <v>709</v>
      </c>
      <c r="I47" s="121">
        <v>-3725</v>
      </c>
      <c r="J47" s="121">
        <v>-18059</v>
      </c>
      <c r="K47" s="122">
        <v>0</v>
      </c>
      <c r="L47" s="122"/>
      <c r="M47" s="122"/>
      <c r="N47" s="122">
        <v>-182</v>
      </c>
      <c r="O47" s="123">
        <v>-322</v>
      </c>
      <c r="P47" s="121">
        <v>-500</v>
      </c>
      <c r="Q47" s="121">
        <v>544</v>
      </c>
      <c r="R47" s="124">
        <v>741</v>
      </c>
      <c r="S47" s="120">
        <v>-2357</v>
      </c>
      <c r="T47" s="122">
        <v>58</v>
      </c>
      <c r="U47" s="125">
        <v>-571</v>
      </c>
      <c r="V47" s="126">
        <v>-7494</v>
      </c>
      <c r="W47" s="127">
        <v>-126724</v>
      </c>
      <c r="X47" s="120">
        <v>185512</v>
      </c>
      <c r="Y47" s="128">
        <v>-68.31040579585148</v>
      </c>
      <c r="Z47" s="40">
        <v>0</v>
      </c>
      <c r="AA47" s="41" t="e">
        <f t="shared" si="1"/>
        <v>#DIV/0!</v>
      </c>
    </row>
    <row r="48" spans="1:27" s="7" customFormat="1" ht="24.95" hidden="1" customHeight="1" x14ac:dyDescent="0.15">
      <c r="A48" s="202" t="s">
        <v>50</v>
      </c>
      <c r="B48" s="204" t="s">
        <v>32</v>
      </c>
      <c r="C48" s="98" t="s">
        <v>33</v>
      </c>
      <c r="D48" s="99">
        <v>348</v>
      </c>
      <c r="E48" s="100">
        <v>54</v>
      </c>
      <c r="F48" s="100">
        <v>20</v>
      </c>
      <c r="G48" s="100">
        <v>10</v>
      </c>
      <c r="H48" s="100">
        <v>5</v>
      </c>
      <c r="I48" s="100">
        <v>0</v>
      </c>
      <c r="J48" s="100">
        <v>4</v>
      </c>
      <c r="K48" s="101">
        <v>39</v>
      </c>
      <c r="L48" s="101"/>
      <c r="M48" s="101"/>
      <c r="N48" s="101">
        <v>39</v>
      </c>
      <c r="O48" s="102">
        <v>25</v>
      </c>
      <c r="P48" s="100">
        <v>9</v>
      </c>
      <c r="Q48" s="100">
        <v>132</v>
      </c>
      <c r="R48" s="103">
        <v>77</v>
      </c>
      <c r="S48" s="99">
        <v>74</v>
      </c>
      <c r="T48" s="101">
        <v>7</v>
      </c>
      <c r="U48" s="104">
        <v>12</v>
      </c>
      <c r="V48" s="105">
        <v>270</v>
      </c>
      <c r="W48" s="106">
        <v>1125</v>
      </c>
      <c r="X48" s="107">
        <v>1086</v>
      </c>
      <c r="Y48" s="108">
        <v>103.59116022099448</v>
      </c>
      <c r="Z48" s="79">
        <v>0</v>
      </c>
      <c r="AA48" s="80" t="e">
        <f t="shared" si="1"/>
        <v>#DIV/0!</v>
      </c>
    </row>
    <row r="49" spans="1:27" s="7" customFormat="1" ht="24.95" hidden="1" customHeight="1" x14ac:dyDescent="0.15">
      <c r="A49" s="203"/>
      <c r="B49" s="186"/>
      <c r="C49" s="30" t="s">
        <v>34</v>
      </c>
      <c r="D49" s="31">
        <v>928</v>
      </c>
      <c r="E49" s="32">
        <v>65</v>
      </c>
      <c r="F49" s="32">
        <v>33</v>
      </c>
      <c r="G49" s="32">
        <v>10</v>
      </c>
      <c r="H49" s="32">
        <v>5</v>
      </c>
      <c r="I49" s="32">
        <v>0</v>
      </c>
      <c r="J49" s="32">
        <v>4</v>
      </c>
      <c r="K49" s="33">
        <v>39</v>
      </c>
      <c r="L49" s="33"/>
      <c r="M49" s="33"/>
      <c r="N49" s="33">
        <v>39</v>
      </c>
      <c r="O49" s="34">
        <v>26</v>
      </c>
      <c r="P49" s="32">
        <v>9</v>
      </c>
      <c r="Q49" s="32">
        <v>941</v>
      </c>
      <c r="R49" s="35">
        <v>801</v>
      </c>
      <c r="S49" s="36">
        <v>107</v>
      </c>
      <c r="T49" s="33">
        <v>7</v>
      </c>
      <c r="U49" s="37">
        <v>63</v>
      </c>
      <c r="V49" s="38">
        <v>338</v>
      </c>
      <c r="W49" s="39">
        <v>3415</v>
      </c>
      <c r="X49" s="40">
        <v>3376</v>
      </c>
      <c r="Y49" s="41">
        <v>101.15521327014218</v>
      </c>
      <c r="Z49" s="40">
        <v>0</v>
      </c>
      <c r="AA49" s="41" t="e">
        <f t="shared" si="1"/>
        <v>#DIV/0!</v>
      </c>
    </row>
    <row r="50" spans="1:27" s="7" customFormat="1" ht="24.95" hidden="1" customHeight="1" x14ac:dyDescent="0.15">
      <c r="A50" s="203"/>
      <c r="B50" s="186" t="s">
        <v>35</v>
      </c>
      <c r="C50" s="44" t="s">
        <v>36</v>
      </c>
      <c r="D50" s="45">
        <v>2111</v>
      </c>
      <c r="E50" s="46">
        <v>311</v>
      </c>
      <c r="F50" s="46">
        <v>23</v>
      </c>
      <c r="G50" s="46">
        <v>32</v>
      </c>
      <c r="H50" s="46">
        <v>14</v>
      </c>
      <c r="I50" s="46">
        <v>74</v>
      </c>
      <c r="J50" s="46">
        <v>18</v>
      </c>
      <c r="K50" s="47">
        <v>0</v>
      </c>
      <c r="L50" s="47"/>
      <c r="M50" s="47"/>
      <c r="N50" s="47">
        <v>0</v>
      </c>
      <c r="O50" s="48">
        <v>10</v>
      </c>
      <c r="P50" s="46">
        <v>46</v>
      </c>
      <c r="Q50" s="46">
        <v>6</v>
      </c>
      <c r="R50" s="49">
        <v>107</v>
      </c>
      <c r="S50" s="50">
        <v>134</v>
      </c>
      <c r="T50" s="47">
        <v>222</v>
      </c>
      <c r="U50" s="51">
        <v>56</v>
      </c>
      <c r="V50" s="52">
        <v>1177</v>
      </c>
      <c r="W50" s="53">
        <v>4341</v>
      </c>
      <c r="X50" s="54">
        <v>4341</v>
      </c>
      <c r="Y50" s="55">
        <v>100</v>
      </c>
      <c r="Z50" s="54">
        <v>1</v>
      </c>
      <c r="AA50" s="55">
        <f t="shared" si="1"/>
        <v>10000</v>
      </c>
    </row>
    <row r="51" spans="1:27" s="7" customFormat="1" ht="24.95" hidden="1" customHeight="1" x14ac:dyDescent="0.15">
      <c r="A51" s="203"/>
      <c r="B51" s="186"/>
      <c r="C51" s="58" t="s">
        <v>37</v>
      </c>
      <c r="D51" s="59">
        <v>2209</v>
      </c>
      <c r="E51" s="60">
        <v>556</v>
      </c>
      <c r="F51" s="60">
        <v>30</v>
      </c>
      <c r="G51" s="60">
        <v>42</v>
      </c>
      <c r="H51" s="60">
        <v>22</v>
      </c>
      <c r="I51" s="60">
        <v>75</v>
      </c>
      <c r="J51" s="60">
        <v>23</v>
      </c>
      <c r="K51" s="61">
        <v>0</v>
      </c>
      <c r="L51" s="61"/>
      <c r="M51" s="61"/>
      <c r="N51" s="61">
        <v>0</v>
      </c>
      <c r="O51" s="62">
        <v>10</v>
      </c>
      <c r="P51" s="60">
        <v>48</v>
      </c>
      <c r="Q51" s="60">
        <v>6</v>
      </c>
      <c r="R51" s="63">
        <v>156</v>
      </c>
      <c r="S51" s="59">
        <v>138</v>
      </c>
      <c r="T51" s="61">
        <v>245</v>
      </c>
      <c r="U51" s="64">
        <v>62</v>
      </c>
      <c r="V51" s="65">
        <v>1211</v>
      </c>
      <c r="W51" s="66">
        <v>4833</v>
      </c>
      <c r="X51" s="67">
        <v>4833</v>
      </c>
      <c r="Y51" s="68">
        <v>100</v>
      </c>
      <c r="Z51" s="67">
        <v>2</v>
      </c>
      <c r="AA51" s="68">
        <f t="shared" si="1"/>
        <v>5000</v>
      </c>
    </row>
    <row r="52" spans="1:27" s="7" customFormat="1" ht="24.95" hidden="1" customHeight="1" x14ac:dyDescent="0.15">
      <c r="A52" s="203"/>
      <c r="B52" s="186" t="s">
        <v>38</v>
      </c>
      <c r="C52" s="70" t="s">
        <v>36</v>
      </c>
      <c r="D52" s="71">
        <v>12076</v>
      </c>
      <c r="E52" s="72">
        <v>33017</v>
      </c>
      <c r="F52" s="72">
        <v>70000</v>
      </c>
      <c r="G52" s="72">
        <v>21411</v>
      </c>
      <c r="H52" s="72">
        <v>8097</v>
      </c>
      <c r="I52" s="72">
        <v>4408</v>
      </c>
      <c r="J52" s="72">
        <v>656</v>
      </c>
      <c r="K52" s="73">
        <v>0</v>
      </c>
      <c r="L52" s="73"/>
      <c r="M52" s="73"/>
      <c r="N52" s="73">
        <v>0</v>
      </c>
      <c r="O52" s="74">
        <v>97</v>
      </c>
      <c r="P52" s="72">
        <v>11</v>
      </c>
      <c r="Q52" s="72">
        <v>5</v>
      </c>
      <c r="R52" s="75">
        <v>2</v>
      </c>
      <c r="S52" s="71">
        <v>284</v>
      </c>
      <c r="T52" s="73">
        <v>41</v>
      </c>
      <c r="U52" s="76">
        <v>76</v>
      </c>
      <c r="V52" s="77">
        <v>1379</v>
      </c>
      <c r="W52" s="78">
        <v>151560</v>
      </c>
      <c r="X52" s="79">
        <v>151560</v>
      </c>
      <c r="Y52" s="80">
        <v>100</v>
      </c>
      <c r="Z52" s="110">
        <f>Z30+Z32+Z34+Z36+Z38+Z40+Z42+Z44+Z46+Z48+Z50</f>
        <v>194999</v>
      </c>
      <c r="AA52" s="118">
        <f t="shared" si="1"/>
        <v>5.1282314268278291E-2</v>
      </c>
    </row>
    <row r="53" spans="1:27" s="7" customFormat="1" ht="24.95" hidden="1" customHeight="1" thickBot="1" x14ac:dyDescent="0.2">
      <c r="A53" s="203"/>
      <c r="B53" s="186"/>
      <c r="C53" s="30" t="s">
        <v>37</v>
      </c>
      <c r="D53" s="36">
        <v>12426</v>
      </c>
      <c r="E53" s="32">
        <v>33473</v>
      </c>
      <c r="F53" s="32">
        <v>70226</v>
      </c>
      <c r="G53" s="32">
        <v>22540</v>
      </c>
      <c r="H53" s="32">
        <v>8422</v>
      </c>
      <c r="I53" s="32">
        <v>4410</v>
      </c>
      <c r="J53" s="32">
        <v>697</v>
      </c>
      <c r="K53" s="33">
        <v>0</v>
      </c>
      <c r="L53" s="33"/>
      <c r="M53" s="33"/>
      <c r="N53" s="33">
        <v>0</v>
      </c>
      <c r="O53" s="34">
        <v>201</v>
      </c>
      <c r="P53" s="32">
        <v>15</v>
      </c>
      <c r="Q53" s="32">
        <v>5</v>
      </c>
      <c r="R53" s="35">
        <v>2</v>
      </c>
      <c r="S53" s="36">
        <v>322</v>
      </c>
      <c r="T53" s="33">
        <v>58</v>
      </c>
      <c r="U53" s="37">
        <v>79</v>
      </c>
      <c r="V53" s="38">
        <v>1388</v>
      </c>
      <c r="W53" s="39">
        <v>154264</v>
      </c>
      <c r="X53" s="40">
        <v>154264</v>
      </c>
      <c r="Y53" s="41">
        <v>100</v>
      </c>
      <c r="Z53" s="120">
        <f>Z31+Z33+Z35+Z37+Z39+Z41+Z43+Z45+Z47+Z49+Z51</f>
        <v>202589</v>
      </c>
      <c r="AA53" s="128">
        <f t="shared" si="1"/>
        <v>4.9361021575702532E-2</v>
      </c>
    </row>
    <row r="54" spans="1:27" s="7" customFormat="1" ht="24.95" hidden="1" customHeight="1" x14ac:dyDescent="0.15">
      <c r="A54" s="203"/>
      <c r="B54" s="186" t="s">
        <v>39</v>
      </c>
      <c r="C54" s="44" t="s">
        <v>36</v>
      </c>
      <c r="D54" s="50">
        <v>7366</v>
      </c>
      <c r="E54" s="46">
        <v>5063</v>
      </c>
      <c r="F54" s="46">
        <v>5959</v>
      </c>
      <c r="G54" s="46">
        <v>6908</v>
      </c>
      <c r="H54" s="46">
        <v>306</v>
      </c>
      <c r="I54" s="46">
        <v>28</v>
      </c>
      <c r="J54" s="46">
        <v>61</v>
      </c>
      <c r="K54" s="47">
        <v>0</v>
      </c>
      <c r="L54" s="47"/>
      <c r="M54" s="47"/>
      <c r="N54" s="47">
        <v>0</v>
      </c>
      <c r="O54" s="48">
        <v>2</v>
      </c>
      <c r="P54" s="46">
        <v>1</v>
      </c>
      <c r="Q54" s="46">
        <v>0</v>
      </c>
      <c r="R54" s="49">
        <v>4</v>
      </c>
      <c r="S54" s="50">
        <v>0</v>
      </c>
      <c r="T54" s="47">
        <v>0</v>
      </c>
      <c r="U54" s="51">
        <v>0</v>
      </c>
      <c r="V54" s="52">
        <v>44</v>
      </c>
      <c r="W54" s="53">
        <v>25742</v>
      </c>
      <c r="X54" s="54">
        <v>25742</v>
      </c>
      <c r="Y54" s="55">
        <v>100</v>
      </c>
      <c r="Z54" s="107">
        <f t="shared" ref="Z54:Z75" si="2">Z7+Z30</f>
        <v>2234</v>
      </c>
      <c r="AA54" s="108">
        <f t="shared" si="1"/>
        <v>4.476275738585497</v>
      </c>
    </row>
    <row r="55" spans="1:27" s="7" customFormat="1" ht="24.95" hidden="1" customHeight="1" x14ac:dyDescent="0.15">
      <c r="A55" s="203"/>
      <c r="B55" s="186"/>
      <c r="C55" s="58" t="s">
        <v>37</v>
      </c>
      <c r="D55" s="59">
        <v>7366</v>
      </c>
      <c r="E55" s="60">
        <v>5063</v>
      </c>
      <c r="F55" s="60">
        <v>5959</v>
      </c>
      <c r="G55" s="60">
        <v>6908</v>
      </c>
      <c r="H55" s="60">
        <v>306</v>
      </c>
      <c r="I55" s="60">
        <v>28</v>
      </c>
      <c r="J55" s="60">
        <v>61</v>
      </c>
      <c r="K55" s="61">
        <v>0</v>
      </c>
      <c r="L55" s="61"/>
      <c r="M55" s="61"/>
      <c r="N55" s="61">
        <v>0</v>
      </c>
      <c r="O55" s="62">
        <v>2</v>
      </c>
      <c r="P55" s="60">
        <v>1</v>
      </c>
      <c r="Q55" s="60">
        <v>0</v>
      </c>
      <c r="R55" s="63">
        <v>4</v>
      </c>
      <c r="S55" s="59">
        <v>0</v>
      </c>
      <c r="T55" s="61">
        <v>0</v>
      </c>
      <c r="U55" s="64">
        <v>0</v>
      </c>
      <c r="V55" s="65">
        <v>44</v>
      </c>
      <c r="W55" s="66">
        <v>25742</v>
      </c>
      <c r="X55" s="67">
        <v>25742</v>
      </c>
      <c r="Y55" s="68">
        <v>100</v>
      </c>
      <c r="Z55" s="40">
        <f t="shared" si="2"/>
        <v>9820</v>
      </c>
      <c r="AA55" s="41">
        <f t="shared" si="1"/>
        <v>1.0183299389002036</v>
      </c>
    </row>
    <row r="56" spans="1:27" s="7" customFormat="1" ht="24.95" hidden="1" customHeight="1" x14ac:dyDescent="0.15">
      <c r="A56" s="203"/>
      <c r="B56" s="186" t="s">
        <v>42</v>
      </c>
      <c r="C56" s="70" t="s">
        <v>36</v>
      </c>
      <c r="D56" s="71">
        <v>11046</v>
      </c>
      <c r="E56" s="72">
        <v>5904</v>
      </c>
      <c r="F56" s="72">
        <v>29228</v>
      </c>
      <c r="G56" s="72">
        <v>4406</v>
      </c>
      <c r="H56" s="72">
        <v>2527</v>
      </c>
      <c r="I56" s="72">
        <v>33</v>
      </c>
      <c r="J56" s="72">
        <v>76</v>
      </c>
      <c r="K56" s="73">
        <v>0</v>
      </c>
      <c r="L56" s="73"/>
      <c r="M56" s="73"/>
      <c r="N56" s="73">
        <v>0</v>
      </c>
      <c r="O56" s="74">
        <v>3</v>
      </c>
      <c r="P56" s="72">
        <v>17</v>
      </c>
      <c r="Q56" s="72">
        <v>38</v>
      </c>
      <c r="R56" s="75">
        <v>0</v>
      </c>
      <c r="S56" s="71">
        <v>89</v>
      </c>
      <c r="T56" s="73">
        <v>11</v>
      </c>
      <c r="U56" s="76">
        <v>19</v>
      </c>
      <c r="V56" s="77">
        <v>2817</v>
      </c>
      <c r="W56" s="78">
        <v>56214</v>
      </c>
      <c r="X56" s="79">
        <v>56214</v>
      </c>
      <c r="Y56" s="80">
        <v>100</v>
      </c>
      <c r="Z56" s="54">
        <f t="shared" si="2"/>
        <v>12730</v>
      </c>
      <c r="AA56" s="55">
        <f t="shared" si="1"/>
        <v>0.78554595443833464</v>
      </c>
    </row>
    <row r="57" spans="1:27" s="7" customFormat="1" ht="24.95" hidden="1" customHeight="1" x14ac:dyDescent="0.15">
      <c r="A57" s="203"/>
      <c r="B57" s="186"/>
      <c r="C57" s="30" t="s">
        <v>37</v>
      </c>
      <c r="D57" s="36">
        <v>11650</v>
      </c>
      <c r="E57" s="32">
        <v>6006</v>
      </c>
      <c r="F57" s="32">
        <v>29563</v>
      </c>
      <c r="G57" s="32">
        <v>4715</v>
      </c>
      <c r="H57" s="32">
        <v>2718</v>
      </c>
      <c r="I57" s="32">
        <v>33</v>
      </c>
      <c r="J57" s="32">
        <v>96</v>
      </c>
      <c r="K57" s="33">
        <v>0</v>
      </c>
      <c r="L57" s="33"/>
      <c r="M57" s="33"/>
      <c r="N57" s="33">
        <v>0</v>
      </c>
      <c r="O57" s="34">
        <v>5</v>
      </c>
      <c r="P57" s="32">
        <v>33</v>
      </c>
      <c r="Q57" s="32">
        <v>82</v>
      </c>
      <c r="R57" s="35">
        <v>0</v>
      </c>
      <c r="S57" s="36">
        <v>112</v>
      </c>
      <c r="T57" s="33">
        <v>11</v>
      </c>
      <c r="U57" s="37">
        <v>26</v>
      </c>
      <c r="V57" s="38">
        <v>3042</v>
      </c>
      <c r="W57" s="39">
        <v>58092</v>
      </c>
      <c r="X57" s="40">
        <v>58092</v>
      </c>
      <c r="Y57" s="41">
        <v>100</v>
      </c>
      <c r="Z57" s="67">
        <f t="shared" si="2"/>
        <v>118856</v>
      </c>
      <c r="AA57" s="68">
        <f t="shared" si="1"/>
        <v>8.4135424379080573E-2</v>
      </c>
    </row>
    <row r="58" spans="1:27" s="7" customFormat="1" ht="24.95" hidden="1" customHeight="1" x14ac:dyDescent="0.15">
      <c r="A58" s="203"/>
      <c r="B58" s="186" t="s">
        <v>43</v>
      </c>
      <c r="C58" s="44" t="s">
        <v>36</v>
      </c>
      <c r="D58" s="50">
        <v>9022</v>
      </c>
      <c r="E58" s="46">
        <v>8643</v>
      </c>
      <c r="F58" s="46">
        <v>19509</v>
      </c>
      <c r="G58" s="46">
        <v>173</v>
      </c>
      <c r="H58" s="46">
        <v>3669</v>
      </c>
      <c r="I58" s="46">
        <v>458</v>
      </c>
      <c r="J58" s="46">
        <v>1004</v>
      </c>
      <c r="K58" s="47">
        <v>4</v>
      </c>
      <c r="L58" s="47"/>
      <c r="M58" s="47"/>
      <c r="N58" s="47">
        <v>4</v>
      </c>
      <c r="O58" s="48">
        <v>0</v>
      </c>
      <c r="P58" s="46">
        <v>8</v>
      </c>
      <c r="Q58" s="46">
        <v>0</v>
      </c>
      <c r="R58" s="49">
        <v>2</v>
      </c>
      <c r="S58" s="50">
        <v>10</v>
      </c>
      <c r="T58" s="47">
        <v>2</v>
      </c>
      <c r="U58" s="51">
        <v>9</v>
      </c>
      <c r="V58" s="52">
        <v>393</v>
      </c>
      <c r="W58" s="53">
        <v>42910</v>
      </c>
      <c r="X58" s="54">
        <v>42906</v>
      </c>
      <c r="Y58" s="55">
        <v>100.00932270544911</v>
      </c>
      <c r="Z58" s="79">
        <f t="shared" si="2"/>
        <v>218317</v>
      </c>
      <c r="AA58" s="80">
        <f t="shared" si="1"/>
        <v>4.5809223608536717E-2</v>
      </c>
    </row>
    <row r="59" spans="1:27" s="7" customFormat="1" ht="24.95" hidden="1" customHeight="1" x14ac:dyDescent="0.15">
      <c r="A59" s="203"/>
      <c r="B59" s="186"/>
      <c r="C59" s="58" t="s">
        <v>37</v>
      </c>
      <c r="D59" s="59">
        <v>9304</v>
      </c>
      <c r="E59" s="60">
        <v>8643</v>
      </c>
      <c r="F59" s="60">
        <v>19742</v>
      </c>
      <c r="G59" s="60">
        <v>180</v>
      </c>
      <c r="H59" s="60">
        <v>3669</v>
      </c>
      <c r="I59" s="60">
        <v>458</v>
      </c>
      <c r="J59" s="60">
        <v>1004</v>
      </c>
      <c r="K59" s="61">
        <v>4</v>
      </c>
      <c r="L59" s="61"/>
      <c r="M59" s="61"/>
      <c r="N59" s="61">
        <v>4</v>
      </c>
      <c r="O59" s="62">
        <v>0</v>
      </c>
      <c r="P59" s="60">
        <v>15</v>
      </c>
      <c r="Q59" s="60">
        <v>0</v>
      </c>
      <c r="R59" s="63">
        <v>2</v>
      </c>
      <c r="S59" s="59">
        <v>16</v>
      </c>
      <c r="T59" s="61">
        <v>6</v>
      </c>
      <c r="U59" s="64">
        <v>9</v>
      </c>
      <c r="V59" s="65">
        <v>393</v>
      </c>
      <c r="W59" s="66">
        <v>43449</v>
      </c>
      <c r="X59" s="67">
        <v>43445</v>
      </c>
      <c r="Y59" s="68">
        <v>100.00920704338819</v>
      </c>
      <c r="Z59" s="40">
        <f t="shared" si="2"/>
        <v>119707</v>
      </c>
      <c r="AA59" s="41">
        <f t="shared" si="1"/>
        <v>8.3544994898701153E-2</v>
      </c>
    </row>
    <row r="60" spans="1:27" s="7" customFormat="1" ht="24.95" hidden="1" customHeight="1" x14ac:dyDescent="0.15">
      <c r="A60" s="203"/>
      <c r="B60" s="186" t="s">
        <v>44</v>
      </c>
      <c r="C60" s="70" t="s">
        <v>36</v>
      </c>
      <c r="D60" s="71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3">
        <v>0</v>
      </c>
      <c r="L60" s="73"/>
      <c r="M60" s="73"/>
      <c r="N60" s="73">
        <v>0</v>
      </c>
      <c r="O60" s="74">
        <v>0</v>
      </c>
      <c r="P60" s="72">
        <v>0</v>
      </c>
      <c r="Q60" s="72">
        <v>0</v>
      </c>
      <c r="R60" s="75">
        <v>0</v>
      </c>
      <c r="S60" s="71">
        <v>0</v>
      </c>
      <c r="T60" s="73">
        <v>0</v>
      </c>
      <c r="U60" s="76">
        <v>0</v>
      </c>
      <c r="V60" s="77">
        <v>0</v>
      </c>
      <c r="W60" s="78">
        <v>0</v>
      </c>
      <c r="X60" s="79">
        <v>0</v>
      </c>
      <c r="Y60" s="80" t="e">
        <v>#DIV/0!</v>
      </c>
      <c r="Z60" s="54">
        <f t="shared" si="2"/>
        <v>31113</v>
      </c>
      <c r="AA60" s="55" t="e">
        <f t="shared" si="1"/>
        <v>#DIV/0!</v>
      </c>
    </row>
    <row r="61" spans="1:27" s="7" customFormat="1" ht="24.95" hidden="1" customHeight="1" x14ac:dyDescent="0.15">
      <c r="A61" s="203"/>
      <c r="B61" s="186"/>
      <c r="C61" s="30" t="s">
        <v>37</v>
      </c>
      <c r="D61" s="36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3">
        <v>0</v>
      </c>
      <c r="L61" s="33"/>
      <c r="M61" s="33"/>
      <c r="N61" s="33">
        <v>0</v>
      </c>
      <c r="O61" s="34">
        <v>0</v>
      </c>
      <c r="P61" s="32">
        <v>0</v>
      </c>
      <c r="Q61" s="32">
        <v>0</v>
      </c>
      <c r="R61" s="35">
        <v>0</v>
      </c>
      <c r="S61" s="36">
        <v>0</v>
      </c>
      <c r="T61" s="33">
        <v>0</v>
      </c>
      <c r="U61" s="37">
        <v>0</v>
      </c>
      <c r="V61" s="38">
        <v>0</v>
      </c>
      <c r="W61" s="39">
        <v>0</v>
      </c>
      <c r="X61" s="40">
        <v>0</v>
      </c>
      <c r="Y61" s="41" t="e">
        <v>#DIV/0!</v>
      </c>
      <c r="Z61" s="67">
        <f t="shared" si="2"/>
        <v>16194</v>
      </c>
      <c r="AA61" s="68" t="e">
        <f t="shared" si="1"/>
        <v>#DIV/0!</v>
      </c>
    </row>
    <row r="62" spans="1:27" s="7" customFormat="1" ht="24.95" hidden="1" customHeight="1" x14ac:dyDescent="0.15">
      <c r="A62" s="203"/>
      <c r="B62" s="186" t="s">
        <v>47</v>
      </c>
      <c r="C62" s="44" t="s">
        <v>36</v>
      </c>
      <c r="D62" s="50">
        <v>4</v>
      </c>
      <c r="E62" s="46">
        <v>2</v>
      </c>
      <c r="F62" s="46">
        <v>0</v>
      </c>
      <c r="G62" s="46">
        <v>2</v>
      </c>
      <c r="H62" s="46">
        <v>0</v>
      </c>
      <c r="I62" s="46">
        <v>0</v>
      </c>
      <c r="J62" s="46">
        <v>0</v>
      </c>
      <c r="K62" s="47">
        <v>0</v>
      </c>
      <c r="L62" s="47"/>
      <c r="M62" s="47"/>
      <c r="N62" s="47">
        <v>0</v>
      </c>
      <c r="O62" s="48">
        <v>0</v>
      </c>
      <c r="P62" s="46">
        <v>0</v>
      </c>
      <c r="Q62" s="46">
        <v>0</v>
      </c>
      <c r="R62" s="49">
        <v>0</v>
      </c>
      <c r="S62" s="50">
        <v>3</v>
      </c>
      <c r="T62" s="47">
        <v>0</v>
      </c>
      <c r="U62" s="51">
        <v>0</v>
      </c>
      <c r="V62" s="52">
        <v>5</v>
      </c>
      <c r="W62" s="53">
        <v>16</v>
      </c>
      <c r="X62" s="54">
        <v>16</v>
      </c>
      <c r="Y62" s="55">
        <v>100</v>
      </c>
      <c r="Z62" s="54">
        <f t="shared" si="2"/>
        <v>0</v>
      </c>
      <c r="AA62" s="55" t="e">
        <f t="shared" si="1"/>
        <v>#DIV/0!</v>
      </c>
    </row>
    <row r="63" spans="1:27" s="7" customFormat="1" ht="24.95" hidden="1" customHeight="1" x14ac:dyDescent="0.15">
      <c r="A63" s="203"/>
      <c r="B63" s="186"/>
      <c r="C63" s="58" t="s">
        <v>37</v>
      </c>
      <c r="D63" s="59">
        <v>9</v>
      </c>
      <c r="E63" s="60">
        <v>3</v>
      </c>
      <c r="F63" s="60">
        <v>0</v>
      </c>
      <c r="G63" s="60">
        <v>2</v>
      </c>
      <c r="H63" s="60">
        <v>0</v>
      </c>
      <c r="I63" s="60">
        <v>0</v>
      </c>
      <c r="J63" s="60">
        <v>0</v>
      </c>
      <c r="K63" s="61">
        <v>0</v>
      </c>
      <c r="L63" s="61"/>
      <c r="M63" s="61"/>
      <c r="N63" s="61">
        <v>0</v>
      </c>
      <c r="O63" s="62">
        <v>0</v>
      </c>
      <c r="P63" s="60">
        <v>0</v>
      </c>
      <c r="Q63" s="60">
        <v>0</v>
      </c>
      <c r="R63" s="63">
        <v>0</v>
      </c>
      <c r="S63" s="59">
        <v>5</v>
      </c>
      <c r="T63" s="61">
        <v>0</v>
      </c>
      <c r="U63" s="64">
        <v>0</v>
      </c>
      <c r="V63" s="65">
        <v>5</v>
      </c>
      <c r="W63" s="66">
        <v>24</v>
      </c>
      <c r="X63" s="67">
        <v>24</v>
      </c>
      <c r="Y63" s="68">
        <v>100</v>
      </c>
      <c r="Z63" s="67">
        <f t="shared" si="2"/>
        <v>52886</v>
      </c>
      <c r="AA63" s="68">
        <f t="shared" si="1"/>
        <v>0.18908595847672352</v>
      </c>
    </row>
    <row r="64" spans="1:27" s="7" customFormat="1" ht="24.95" hidden="1" customHeight="1" x14ac:dyDescent="0.15">
      <c r="A64" s="194" t="s">
        <v>48</v>
      </c>
      <c r="B64" s="195"/>
      <c r="C64" s="129" t="s">
        <v>36</v>
      </c>
      <c r="D64" s="130">
        <v>41973</v>
      </c>
      <c r="E64" s="131">
        <v>52994</v>
      </c>
      <c r="F64" s="131">
        <v>124739</v>
      </c>
      <c r="G64" s="131">
        <v>32942</v>
      </c>
      <c r="H64" s="131">
        <v>14618</v>
      </c>
      <c r="I64" s="131">
        <v>5001</v>
      </c>
      <c r="J64" s="131">
        <v>1819</v>
      </c>
      <c r="K64" s="132">
        <v>43</v>
      </c>
      <c r="L64" s="132"/>
      <c r="M64" s="132"/>
      <c r="N64" s="132">
        <v>43</v>
      </c>
      <c r="O64" s="133">
        <v>137</v>
      </c>
      <c r="P64" s="131">
        <v>92</v>
      </c>
      <c r="Q64" s="131">
        <v>181</v>
      </c>
      <c r="R64" s="134">
        <v>192</v>
      </c>
      <c r="S64" s="130">
        <v>594</v>
      </c>
      <c r="T64" s="132">
        <v>283</v>
      </c>
      <c r="U64" s="135">
        <v>172</v>
      </c>
      <c r="V64" s="136">
        <v>6085</v>
      </c>
      <c r="W64" s="137">
        <v>281908</v>
      </c>
      <c r="X64" s="130">
        <v>281865</v>
      </c>
      <c r="Y64" s="138">
        <v>100.01525553012966</v>
      </c>
      <c r="Z64" s="79">
        <f t="shared" si="2"/>
        <v>91853</v>
      </c>
      <c r="AA64" s="80">
        <f t="shared" si="1"/>
        <v>0.10888621550752797</v>
      </c>
    </row>
    <row r="65" spans="1:27" s="7" customFormat="1" ht="24.95" hidden="1" customHeight="1" thickBot="1" x14ac:dyDescent="0.2">
      <c r="A65" s="196"/>
      <c r="B65" s="197"/>
      <c r="C65" s="139" t="s">
        <v>37</v>
      </c>
      <c r="D65" s="140">
        <v>43892</v>
      </c>
      <c r="E65" s="141">
        <v>53809</v>
      </c>
      <c r="F65" s="141">
        <v>125553</v>
      </c>
      <c r="G65" s="141">
        <v>34397</v>
      </c>
      <c r="H65" s="141">
        <v>15142</v>
      </c>
      <c r="I65" s="141">
        <v>5004</v>
      </c>
      <c r="J65" s="141">
        <v>1885</v>
      </c>
      <c r="K65" s="142">
        <v>43</v>
      </c>
      <c r="L65" s="142"/>
      <c r="M65" s="142"/>
      <c r="N65" s="142">
        <v>43</v>
      </c>
      <c r="O65" s="143">
        <v>244</v>
      </c>
      <c r="P65" s="141">
        <v>121</v>
      </c>
      <c r="Q65" s="141">
        <v>1034</v>
      </c>
      <c r="R65" s="144">
        <v>965</v>
      </c>
      <c r="S65" s="140">
        <v>700</v>
      </c>
      <c r="T65" s="142">
        <v>327</v>
      </c>
      <c r="U65" s="145">
        <v>239</v>
      </c>
      <c r="V65" s="146">
        <v>6421</v>
      </c>
      <c r="W65" s="147">
        <v>289819</v>
      </c>
      <c r="X65" s="140">
        <v>289776</v>
      </c>
      <c r="Y65" s="148">
        <v>100.01483904809231</v>
      </c>
      <c r="Z65" s="40">
        <f t="shared" si="2"/>
        <v>74360</v>
      </c>
      <c r="AA65" s="41">
        <f t="shared" si="1"/>
        <v>0.13450085939764969</v>
      </c>
    </row>
    <row r="66" spans="1:27" ht="21.75" customHeight="1" x14ac:dyDescent="0.15">
      <c r="A66" s="191" t="s">
        <v>49</v>
      </c>
      <c r="B66" s="193" t="s">
        <v>32</v>
      </c>
      <c r="C66" s="17" t="s">
        <v>33</v>
      </c>
      <c r="D66" s="18">
        <v>3530</v>
      </c>
      <c r="E66" s="19">
        <v>120</v>
      </c>
      <c r="F66" s="19">
        <v>21</v>
      </c>
      <c r="G66" s="19">
        <v>46</v>
      </c>
      <c r="H66" s="19">
        <v>33</v>
      </c>
      <c r="I66" s="19">
        <v>41</v>
      </c>
      <c r="J66" s="19">
        <v>34</v>
      </c>
      <c r="K66" s="20">
        <v>2</v>
      </c>
      <c r="L66" s="20">
        <v>369</v>
      </c>
      <c r="M66" s="20">
        <v>43</v>
      </c>
      <c r="N66" s="20">
        <v>1</v>
      </c>
      <c r="O66" s="21">
        <v>83</v>
      </c>
      <c r="P66" s="19">
        <v>22</v>
      </c>
      <c r="Q66" s="19">
        <v>18</v>
      </c>
      <c r="R66" s="22">
        <v>6</v>
      </c>
      <c r="S66" s="18">
        <v>14</v>
      </c>
      <c r="T66" s="20">
        <v>1</v>
      </c>
      <c r="U66" s="23">
        <v>5</v>
      </c>
      <c r="V66" s="24">
        <v>149</v>
      </c>
      <c r="W66" s="25">
        <v>4538</v>
      </c>
      <c r="X66" s="26">
        <v>1820</v>
      </c>
      <c r="Y66" s="27">
        <v>249.34065934065933</v>
      </c>
      <c r="Z66" s="54">
        <f t="shared" si="2"/>
        <v>69823</v>
      </c>
      <c r="AA66" s="55">
        <f t="shared" si="1"/>
        <v>0.35710390464554564</v>
      </c>
    </row>
    <row r="67" spans="1:27" ht="21.75" customHeight="1" x14ac:dyDescent="0.15">
      <c r="A67" s="192"/>
      <c r="B67" s="186"/>
      <c r="C67" s="30" t="s">
        <v>34</v>
      </c>
      <c r="D67" s="31">
        <v>3878</v>
      </c>
      <c r="E67" s="32">
        <v>147</v>
      </c>
      <c r="F67" s="32">
        <v>35</v>
      </c>
      <c r="G67" s="32">
        <v>53</v>
      </c>
      <c r="H67" s="32">
        <v>34</v>
      </c>
      <c r="I67" s="32">
        <v>50</v>
      </c>
      <c r="J67" s="32">
        <v>35</v>
      </c>
      <c r="K67" s="33">
        <v>2</v>
      </c>
      <c r="L67" s="33">
        <v>403</v>
      </c>
      <c r="M67" s="33">
        <v>79</v>
      </c>
      <c r="N67" s="33">
        <v>1</v>
      </c>
      <c r="O67" s="34">
        <v>94</v>
      </c>
      <c r="P67" s="32">
        <v>146</v>
      </c>
      <c r="Q67" s="32">
        <v>39</v>
      </c>
      <c r="R67" s="35">
        <v>9</v>
      </c>
      <c r="S67" s="36">
        <v>22</v>
      </c>
      <c r="T67" s="33">
        <v>1</v>
      </c>
      <c r="U67" s="37">
        <v>12</v>
      </c>
      <c r="V67" s="38">
        <v>247</v>
      </c>
      <c r="W67" s="39">
        <v>5287</v>
      </c>
      <c r="X67" s="40">
        <v>2443</v>
      </c>
      <c r="Y67" s="41">
        <v>216.41424478100694</v>
      </c>
      <c r="Z67" s="67">
        <f t="shared" si="2"/>
        <v>35234</v>
      </c>
      <c r="AA67" s="68">
        <f t="shared" si="1"/>
        <v>0.61421991480106408</v>
      </c>
    </row>
    <row r="68" spans="1:27" ht="21.75" customHeight="1" x14ac:dyDescent="0.15">
      <c r="A68" s="192"/>
      <c r="B68" s="186" t="s">
        <v>35</v>
      </c>
      <c r="C68" s="44" t="s">
        <v>36</v>
      </c>
      <c r="D68" s="45">
        <v>14474</v>
      </c>
      <c r="E68" s="46">
        <v>2457</v>
      </c>
      <c r="F68" s="46">
        <v>1281</v>
      </c>
      <c r="G68" s="46">
        <v>1685</v>
      </c>
      <c r="H68" s="46">
        <v>431</v>
      </c>
      <c r="I68" s="46">
        <v>333</v>
      </c>
      <c r="J68" s="46">
        <v>332</v>
      </c>
      <c r="K68" s="47">
        <v>9</v>
      </c>
      <c r="L68" s="47">
        <v>0</v>
      </c>
      <c r="M68" s="47">
        <v>0</v>
      </c>
      <c r="N68" s="47">
        <v>0</v>
      </c>
      <c r="O68" s="48">
        <v>329</v>
      </c>
      <c r="P68" s="46">
        <v>46</v>
      </c>
      <c r="Q68" s="46">
        <v>33</v>
      </c>
      <c r="R68" s="49">
        <v>7</v>
      </c>
      <c r="S68" s="50">
        <v>105</v>
      </c>
      <c r="T68" s="47">
        <v>165</v>
      </c>
      <c r="U68" s="51">
        <v>382</v>
      </c>
      <c r="V68" s="52">
        <v>866</v>
      </c>
      <c r="W68" s="53">
        <v>22935</v>
      </c>
      <c r="X68" s="54">
        <v>10461</v>
      </c>
      <c r="Y68" s="27">
        <v>219.24290220820191</v>
      </c>
      <c r="Z68" s="79">
        <f t="shared" si="2"/>
        <v>42</v>
      </c>
      <c r="AA68" s="80">
        <f t="shared" si="1"/>
        <v>522.00691001952839</v>
      </c>
    </row>
    <row r="69" spans="1:27" ht="21.75" customHeight="1" x14ac:dyDescent="0.15">
      <c r="A69" s="192"/>
      <c r="B69" s="186"/>
      <c r="C69" s="58" t="s">
        <v>37</v>
      </c>
      <c r="D69" s="59">
        <v>16471</v>
      </c>
      <c r="E69" s="60">
        <v>2472</v>
      </c>
      <c r="F69" s="60">
        <v>1374</v>
      </c>
      <c r="G69" s="60">
        <v>1720</v>
      </c>
      <c r="H69" s="60">
        <v>566</v>
      </c>
      <c r="I69" s="60">
        <v>346</v>
      </c>
      <c r="J69" s="60">
        <v>355</v>
      </c>
      <c r="K69" s="61">
        <v>9</v>
      </c>
      <c r="L69" s="61">
        <v>0</v>
      </c>
      <c r="M69" s="61">
        <v>0</v>
      </c>
      <c r="N69" s="61">
        <v>0</v>
      </c>
      <c r="O69" s="62">
        <v>329</v>
      </c>
      <c r="P69" s="60">
        <v>46</v>
      </c>
      <c r="Q69" s="60">
        <v>33</v>
      </c>
      <c r="R69" s="63">
        <v>18</v>
      </c>
      <c r="S69" s="59">
        <v>106</v>
      </c>
      <c r="T69" s="61">
        <v>165</v>
      </c>
      <c r="U69" s="64">
        <v>382</v>
      </c>
      <c r="V69" s="65">
        <v>870</v>
      </c>
      <c r="W69" s="66">
        <v>25262</v>
      </c>
      <c r="X69" s="67">
        <v>11203</v>
      </c>
      <c r="Y69" s="41">
        <v>225.49317147192718</v>
      </c>
      <c r="Z69" s="40">
        <f t="shared" si="2"/>
        <v>26</v>
      </c>
      <c r="AA69" s="41">
        <f t="shared" si="1"/>
        <v>867.28142873818149</v>
      </c>
    </row>
    <row r="70" spans="1:27" ht="21.75" customHeight="1" x14ac:dyDescent="0.15">
      <c r="A70" s="192"/>
      <c r="B70" s="186" t="s">
        <v>38</v>
      </c>
      <c r="C70" s="70" t="s">
        <v>36</v>
      </c>
      <c r="D70" s="71">
        <v>49810</v>
      </c>
      <c r="E70" s="72">
        <v>41893</v>
      </c>
      <c r="F70" s="72">
        <v>105813</v>
      </c>
      <c r="G70" s="72">
        <v>22939</v>
      </c>
      <c r="H70" s="72">
        <v>7766</v>
      </c>
      <c r="I70" s="72">
        <v>8806</v>
      </c>
      <c r="J70" s="72">
        <v>7559</v>
      </c>
      <c r="K70" s="73">
        <v>6</v>
      </c>
      <c r="L70" s="73">
        <v>560</v>
      </c>
      <c r="M70" s="73">
        <v>923</v>
      </c>
      <c r="N70" s="73">
        <v>7</v>
      </c>
      <c r="O70" s="74">
        <v>460</v>
      </c>
      <c r="P70" s="72">
        <v>127</v>
      </c>
      <c r="Q70" s="72">
        <v>63</v>
      </c>
      <c r="R70" s="75">
        <v>34</v>
      </c>
      <c r="S70" s="71">
        <v>1323</v>
      </c>
      <c r="T70" s="73">
        <v>271</v>
      </c>
      <c r="U70" s="76">
        <v>743</v>
      </c>
      <c r="V70" s="77">
        <v>9401</v>
      </c>
      <c r="W70" s="78">
        <v>258504</v>
      </c>
      <c r="X70" s="79">
        <v>212115</v>
      </c>
      <c r="Y70" s="27">
        <v>121.86974047097094</v>
      </c>
      <c r="Z70" s="79">
        <f t="shared" si="2"/>
        <v>0</v>
      </c>
      <c r="AA70" s="80" t="e">
        <f t="shared" si="1"/>
        <v>#DIV/0!</v>
      </c>
    </row>
    <row r="71" spans="1:27" ht="21.75" customHeight="1" x14ac:dyDescent="0.15">
      <c r="A71" s="192"/>
      <c r="B71" s="186"/>
      <c r="C71" s="30" t="s">
        <v>37</v>
      </c>
      <c r="D71" s="36">
        <v>51273</v>
      </c>
      <c r="E71" s="32">
        <v>42661</v>
      </c>
      <c r="F71" s="32">
        <v>106835</v>
      </c>
      <c r="G71" s="32">
        <v>23490</v>
      </c>
      <c r="H71" s="32">
        <v>7992</v>
      </c>
      <c r="I71" s="32">
        <v>8862</v>
      </c>
      <c r="J71" s="32">
        <v>7603</v>
      </c>
      <c r="K71" s="33">
        <v>6</v>
      </c>
      <c r="L71" s="33">
        <v>560</v>
      </c>
      <c r="M71" s="33">
        <v>928</v>
      </c>
      <c r="N71" s="33">
        <v>7</v>
      </c>
      <c r="O71" s="34">
        <v>510</v>
      </c>
      <c r="P71" s="32">
        <v>138</v>
      </c>
      <c r="Q71" s="32">
        <v>72</v>
      </c>
      <c r="R71" s="35">
        <v>37</v>
      </c>
      <c r="S71" s="36">
        <v>1379</v>
      </c>
      <c r="T71" s="33">
        <v>281</v>
      </c>
      <c r="U71" s="37">
        <v>773</v>
      </c>
      <c r="V71" s="38">
        <v>9459</v>
      </c>
      <c r="W71" s="39">
        <v>262866</v>
      </c>
      <c r="X71" s="40">
        <v>215882</v>
      </c>
      <c r="Y71" s="41">
        <v>121.76374130311929</v>
      </c>
      <c r="Z71" s="40">
        <f t="shared" si="2"/>
        <v>0</v>
      </c>
      <c r="AA71" s="41" t="e">
        <f t="shared" si="1"/>
        <v>#DIV/0!</v>
      </c>
    </row>
    <row r="72" spans="1:27" ht="21.75" customHeight="1" x14ac:dyDescent="0.15">
      <c r="A72" s="192"/>
      <c r="B72" s="186" t="s">
        <v>39</v>
      </c>
      <c r="C72" s="44" t="s">
        <v>36</v>
      </c>
      <c r="D72" s="50">
        <v>865</v>
      </c>
      <c r="E72" s="46">
        <v>7305</v>
      </c>
      <c r="F72" s="46">
        <v>4548</v>
      </c>
      <c r="G72" s="46">
        <v>4969</v>
      </c>
      <c r="H72" s="46">
        <v>84</v>
      </c>
      <c r="I72" s="46">
        <v>1420</v>
      </c>
      <c r="J72" s="46">
        <v>531</v>
      </c>
      <c r="K72" s="47">
        <v>319</v>
      </c>
      <c r="L72" s="47">
        <v>0</v>
      </c>
      <c r="M72" s="47">
        <v>0</v>
      </c>
      <c r="N72" s="47">
        <v>0</v>
      </c>
      <c r="O72" s="48">
        <v>0</v>
      </c>
      <c r="P72" s="46">
        <v>4</v>
      </c>
      <c r="Q72" s="46">
        <v>9</v>
      </c>
      <c r="R72" s="49">
        <v>1</v>
      </c>
      <c r="S72" s="50">
        <v>10</v>
      </c>
      <c r="T72" s="47">
        <v>0</v>
      </c>
      <c r="U72" s="51">
        <v>3</v>
      </c>
      <c r="V72" s="52">
        <v>29</v>
      </c>
      <c r="W72" s="53">
        <v>20097</v>
      </c>
      <c r="X72" s="54">
        <v>16913</v>
      </c>
      <c r="Y72" s="27">
        <v>118.82575533613198</v>
      </c>
      <c r="Z72" s="79">
        <f t="shared" si="2"/>
        <v>0</v>
      </c>
      <c r="AA72" s="80" t="e">
        <f t="shared" si="1"/>
        <v>#DIV/0!</v>
      </c>
    </row>
    <row r="73" spans="1:27" ht="21.75" customHeight="1" x14ac:dyDescent="0.15">
      <c r="A73" s="192"/>
      <c r="B73" s="186"/>
      <c r="C73" s="58" t="s">
        <v>37</v>
      </c>
      <c r="D73" s="59">
        <v>901</v>
      </c>
      <c r="E73" s="60">
        <v>8228</v>
      </c>
      <c r="F73" s="60">
        <v>5185</v>
      </c>
      <c r="G73" s="60">
        <v>5944</v>
      </c>
      <c r="H73" s="60">
        <v>92</v>
      </c>
      <c r="I73" s="60">
        <v>1420</v>
      </c>
      <c r="J73" s="60">
        <v>551</v>
      </c>
      <c r="K73" s="61">
        <v>319</v>
      </c>
      <c r="L73" s="61">
        <v>0</v>
      </c>
      <c r="M73" s="61">
        <v>0</v>
      </c>
      <c r="N73" s="61">
        <v>0</v>
      </c>
      <c r="O73" s="62">
        <v>0</v>
      </c>
      <c r="P73" s="60">
        <v>7</v>
      </c>
      <c r="Q73" s="60">
        <v>17</v>
      </c>
      <c r="R73" s="63">
        <v>2</v>
      </c>
      <c r="S73" s="59">
        <v>23</v>
      </c>
      <c r="T73" s="61">
        <v>0</v>
      </c>
      <c r="U73" s="64">
        <v>9</v>
      </c>
      <c r="V73" s="65">
        <v>61</v>
      </c>
      <c r="W73" s="66">
        <v>22759</v>
      </c>
      <c r="X73" s="67">
        <v>18715</v>
      </c>
      <c r="Y73" s="41">
        <v>121.60833555971146</v>
      </c>
      <c r="Z73" s="40">
        <f t="shared" si="2"/>
        <v>6</v>
      </c>
      <c r="AA73" s="41">
        <f t="shared" si="1"/>
        <v>2026.8055926618576</v>
      </c>
    </row>
    <row r="74" spans="1:27" ht="21.75" customHeight="1" x14ac:dyDescent="0.15">
      <c r="A74" s="192"/>
      <c r="B74" s="185" t="s">
        <v>40</v>
      </c>
      <c r="C74" s="70" t="s">
        <v>36</v>
      </c>
      <c r="D74" s="71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3">
        <v>0</v>
      </c>
      <c r="L74" s="73">
        <v>0</v>
      </c>
      <c r="M74" s="73">
        <v>0</v>
      </c>
      <c r="N74" s="73">
        <v>0</v>
      </c>
      <c r="O74" s="74">
        <v>0</v>
      </c>
      <c r="P74" s="72">
        <v>0</v>
      </c>
      <c r="Q74" s="72">
        <v>0</v>
      </c>
      <c r="R74" s="75">
        <v>0</v>
      </c>
      <c r="S74" s="71">
        <v>0</v>
      </c>
      <c r="T74" s="73">
        <v>0</v>
      </c>
      <c r="U74" s="76">
        <v>0</v>
      </c>
      <c r="V74" s="77">
        <v>0</v>
      </c>
      <c r="W74" s="78">
        <v>0</v>
      </c>
      <c r="X74" s="79">
        <v>23</v>
      </c>
      <c r="Y74" s="27">
        <v>0</v>
      </c>
      <c r="Z74" s="54">
        <f t="shared" si="2"/>
        <v>15</v>
      </c>
      <c r="AA74" s="55">
        <f t="shared" si="1"/>
        <v>0</v>
      </c>
    </row>
    <row r="75" spans="1:27" ht="21.75" customHeight="1" x14ac:dyDescent="0.15">
      <c r="A75" s="192"/>
      <c r="B75" s="186"/>
      <c r="C75" s="30" t="s">
        <v>37</v>
      </c>
      <c r="D75" s="36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3">
        <v>0</v>
      </c>
      <c r="L75" s="33">
        <v>0</v>
      </c>
      <c r="M75" s="33">
        <v>0</v>
      </c>
      <c r="N75" s="33">
        <v>0</v>
      </c>
      <c r="O75" s="34">
        <v>0</v>
      </c>
      <c r="P75" s="32">
        <v>0</v>
      </c>
      <c r="Q75" s="32">
        <v>0</v>
      </c>
      <c r="R75" s="35">
        <v>0</v>
      </c>
      <c r="S75" s="36">
        <v>0</v>
      </c>
      <c r="T75" s="33">
        <v>0</v>
      </c>
      <c r="U75" s="37">
        <v>0</v>
      </c>
      <c r="V75" s="38">
        <v>0</v>
      </c>
      <c r="W75" s="39">
        <v>0</v>
      </c>
      <c r="X75" s="40">
        <v>51</v>
      </c>
      <c r="Y75" s="41">
        <v>0</v>
      </c>
      <c r="Z75" s="67">
        <f t="shared" si="2"/>
        <v>225268</v>
      </c>
      <c r="AA75" s="68">
        <f t="shared" si="1"/>
        <v>0</v>
      </c>
    </row>
    <row r="76" spans="1:27" ht="21.75" customHeight="1" x14ac:dyDescent="0.15">
      <c r="A76" s="192"/>
      <c r="B76" s="186" t="s">
        <v>42</v>
      </c>
      <c r="C76" s="70" t="s">
        <v>36</v>
      </c>
      <c r="D76" s="71">
        <v>45781</v>
      </c>
      <c r="E76" s="72">
        <v>17965</v>
      </c>
      <c r="F76" s="72">
        <v>44926</v>
      </c>
      <c r="G76" s="72">
        <v>8257</v>
      </c>
      <c r="H76" s="72">
        <v>5478</v>
      </c>
      <c r="I76" s="72">
        <v>3162</v>
      </c>
      <c r="J76" s="72">
        <v>8844</v>
      </c>
      <c r="K76" s="73">
        <v>0</v>
      </c>
      <c r="L76" s="73">
        <v>1412</v>
      </c>
      <c r="M76" s="73">
        <v>333</v>
      </c>
      <c r="N76" s="73">
        <v>358</v>
      </c>
      <c r="O76" s="74">
        <v>30</v>
      </c>
      <c r="P76" s="72">
        <v>66</v>
      </c>
      <c r="Q76" s="72">
        <v>49</v>
      </c>
      <c r="R76" s="75">
        <v>33</v>
      </c>
      <c r="S76" s="71">
        <v>562</v>
      </c>
      <c r="T76" s="73">
        <v>52</v>
      </c>
      <c r="U76" s="76">
        <v>358</v>
      </c>
      <c r="V76" s="77">
        <v>3971</v>
      </c>
      <c r="W76" s="78">
        <v>141637</v>
      </c>
      <c r="X76" s="79">
        <v>101879</v>
      </c>
      <c r="Y76" s="27">
        <v>139.02472540955446</v>
      </c>
      <c r="Z76" s="130">
        <f>Z54+Z56+Z58+Z60+Z62+Z64+Z66+Z68+Z70+Z72+Z74</f>
        <v>426127</v>
      </c>
      <c r="AA76" s="138">
        <f t="shared" si="1"/>
        <v>3.2625185780190989E-2</v>
      </c>
    </row>
    <row r="77" spans="1:27" ht="21.75" customHeight="1" thickBot="1" x14ac:dyDescent="0.2">
      <c r="A77" s="192"/>
      <c r="B77" s="186"/>
      <c r="C77" s="30" t="s">
        <v>37</v>
      </c>
      <c r="D77" s="36">
        <v>51411</v>
      </c>
      <c r="E77" s="32">
        <v>18088</v>
      </c>
      <c r="F77" s="32">
        <v>45282</v>
      </c>
      <c r="G77" s="32">
        <v>9042</v>
      </c>
      <c r="H77" s="32">
        <v>5777</v>
      </c>
      <c r="I77" s="32">
        <v>3345</v>
      </c>
      <c r="J77" s="32">
        <v>9164</v>
      </c>
      <c r="K77" s="33">
        <v>0</v>
      </c>
      <c r="L77" s="33">
        <v>1465</v>
      </c>
      <c r="M77" s="33">
        <v>348</v>
      </c>
      <c r="N77" s="33">
        <v>383</v>
      </c>
      <c r="O77" s="34">
        <v>89</v>
      </c>
      <c r="P77" s="32">
        <v>97</v>
      </c>
      <c r="Q77" s="32">
        <v>90</v>
      </c>
      <c r="R77" s="35">
        <v>47</v>
      </c>
      <c r="S77" s="36">
        <v>678</v>
      </c>
      <c r="T77" s="33">
        <v>95</v>
      </c>
      <c r="U77" s="37">
        <v>478</v>
      </c>
      <c r="V77" s="38">
        <v>4173</v>
      </c>
      <c r="W77" s="39">
        <v>150052</v>
      </c>
      <c r="X77" s="40">
        <v>109737</v>
      </c>
      <c r="Y77" s="41">
        <v>136.73783682805251</v>
      </c>
      <c r="Z77" s="140">
        <f>Z55+Z57+Z59+Z61+Z63+Z65+Z67+Z69+Z71+Z73+Z75</f>
        <v>652357</v>
      </c>
      <c r="AA77" s="148">
        <f t="shared" si="1"/>
        <v>2.0960583979025671E-2</v>
      </c>
    </row>
    <row r="78" spans="1:27" ht="21.75" customHeight="1" x14ac:dyDescent="0.15">
      <c r="A78" s="192"/>
      <c r="B78" s="186" t="s">
        <v>43</v>
      </c>
      <c r="C78" s="44" t="s">
        <v>36</v>
      </c>
      <c r="D78" s="50">
        <v>23004</v>
      </c>
      <c r="E78" s="46">
        <v>23769</v>
      </c>
      <c r="F78" s="46">
        <v>25335</v>
      </c>
      <c r="G78" s="46">
        <v>470</v>
      </c>
      <c r="H78" s="46">
        <v>1721</v>
      </c>
      <c r="I78" s="46">
        <v>3738</v>
      </c>
      <c r="J78" s="46">
        <v>5308</v>
      </c>
      <c r="K78" s="47">
        <v>0</v>
      </c>
      <c r="L78" s="47">
        <v>778</v>
      </c>
      <c r="M78" s="47">
        <v>314</v>
      </c>
      <c r="N78" s="47">
        <v>72</v>
      </c>
      <c r="O78" s="48">
        <v>0</v>
      </c>
      <c r="P78" s="46">
        <v>2</v>
      </c>
      <c r="Q78" s="46">
        <v>4</v>
      </c>
      <c r="R78" s="49">
        <v>3</v>
      </c>
      <c r="S78" s="50">
        <v>187</v>
      </c>
      <c r="T78" s="47">
        <v>52</v>
      </c>
      <c r="U78" s="51">
        <v>23</v>
      </c>
      <c r="V78" s="52">
        <v>1372</v>
      </c>
      <c r="W78" s="78">
        <v>86152</v>
      </c>
      <c r="X78" s="54">
        <v>81667</v>
      </c>
      <c r="Y78" s="27">
        <v>105.49181431912523</v>
      </c>
    </row>
    <row r="79" spans="1:27" ht="21.75" customHeight="1" x14ac:dyDescent="0.15">
      <c r="A79" s="192"/>
      <c r="B79" s="186"/>
      <c r="C79" s="58" t="s">
        <v>37</v>
      </c>
      <c r="D79" s="59">
        <v>23281</v>
      </c>
      <c r="E79" s="60">
        <v>23821</v>
      </c>
      <c r="F79" s="60">
        <v>25355</v>
      </c>
      <c r="G79" s="60">
        <v>470</v>
      </c>
      <c r="H79" s="60">
        <v>1721</v>
      </c>
      <c r="I79" s="60">
        <v>3738</v>
      </c>
      <c r="J79" s="60">
        <v>5308</v>
      </c>
      <c r="K79" s="61">
        <v>0</v>
      </c>
      <c r="L79" s="61">
        <v>815</v>
      </c>
      <c r="M79" s="61">
        <v>314</v>
      </c>
      <c r="N79" s="61">
        <v>72</v>
      </c>
      <c r="O79" s="62">
        <v>0</v>
      </c>
      <c r="P79" s="60">
        <v>2</v>
      </c>
      <c r="Q79" s="60">
        <v>4</v>
      </c>
      <c r="R79" s="63">
        <v>3</v>
      </c>
      <c r="S79" s="59">
        <v>187</v>
      </c>
      <c r="T79" s="61">
        <v>109</v>
      </c>
      <c r="U79" s="64">
        <v>23</v>
      </c>
      <c r="V79" s="65">
        <v>1468</v>
      </c>
      <c r="W79" s="39">
        <v>86691</v>
      </c>
      <c r="X79" s="67">
        <v>83717</v>
      </c>
      <c r="Y79" s="41">
        <v>103.55244454531338</v>
      </c>
    </row>
    <row r="80" spans="1:27" ht="21.75" customHeight="1" x14ac:dyDescent="0.15">
      <c r="A80" s="192"/>
      <c r="B80" s="186" t="s">
        <v>44</v>
      </c>
      <c r="C80" s="70" t="s">
        <v>36</v>
      </c>
      <c r="D80" s="71">
        <v>725</v>
      </c>
      <c r="E80" s="72">
        <v>312</v>
      </c>
      <c r="F80" s="72">
        <v>284</v>
      </c>
      <c r="G80" s="72">
        <v>376</v>
      </c>
      <c r="H80" s="72">
        <v>297</v>
      </c>
      <c r="I80" s="72">
        <v>63</v>
      </c>
      <c r="J80" s="72">
        <v>41</v>
      </c>
      <c r="K80" s="73">
        <v>0</v>
      </c>
      <c r="L80" s="73">
        <v>0</v>
      </c>
      <c r="M80" s="73">
        <v>0</v>
      </c>
      <c r="N80" s="73">
        <v>0</v>
      </c>
      <c r="O80" s="74">
        <v>0</v>
      </c>
      <c r="P80" s="72">
        <v>5</v>
      </c>
      <c r="Q80" s="72">
        <v>0</v>
      </c>
      <c r="R80" s="75">
        <v>2</v>
      </c>
      <c r="S80" s="71">
        <v>4</v>
      </c>
      <c r="T80" s="73">
        <v>0</v>
      </c>
      <c r="U80" s="76">
        <v>0</v>
      </c>
      <c r="V80" s="77">
        <v>78</v>
      </c>
      <c r="W80" s="78">
        <v>2187</v>
      </c>
      <c r="X80" s="79">
        <v>1017</v>
      </c>
      <c r="Y80" s="27">
        <v>215.04424778761063</v>
      </c>
    </row>
    <row r="81" spans="1:25" ht="21.75" customHeight="1" x14ac:dyDescent="0.15">
      <c r="A81" s="192"/>
      <c r="B81" s="186"/>
      <c r="C81" s="30" t="s">
        <v>37</v>
      </c>
      <c r="D81" s="36">
        <v>725</v>
      </c>
      <c r="E81" s="32">
        <v>312</v>
      </c>
      <c r="F81" s="32">
        <v>284</v>
      </c>
      <c r="G81" s="32">
        <v>376</v>
      </c>
      <c r="H81" s="32">
        <v>297</v>
      </c>
      <c r="I81" s="32">
        <v>63</v>
      </c>
      <c r="J81" s="32">
        <v>41</v>
      </c>
      <c r="K81" s="33">
        <v>0</v>
      </c>
      <c r="L81" s="33">
        <v>0</v>
      </c>
      <c r="M81" s="33">
        <v>0</v>
      </c>
      <c r="N81" s="33">
        <v>0</v>
      </c>
      <c r="O81" s="34">
        <v>0</v>
      </c>
      <c r="P81" s="32">
        <v>5</v>
      </c>
      <c r="Q81" s="32">
        <v>0</v>
      </c>
      <c r="R81" s="35">
        <v>2</v>
      </c>
      <c r="S81" s="36">
        <v>4</v>
      </c>
      <c r="T81" s="33">
        <v>0</v>
      </c>
      <c r="U81" s="37">
        <v>0</v>
      </c>
      <c r="V81" s="38">
        <v>78</v>
      </c>
      <c r="W81" s="39">
        <v>2187</v>
      </c>
      <c r="X81" s="40">
        <v>1017</v>
      </c>
      <c r="Y81" s="41">
        <v>215.04424778761063</v>
      </c>
    </row>
    <row r="82" spans="1:25" ht="21.75" customHeight="1" x14ac:dyDescent="0.15">
      <c r="A82" s="192"/>
      <c r="B82" s="185" t="s">
        <v>45</v>
      </c>
      <c r="C82" s="70" t="s">
        <v>36</v>
      </c>
      <c r="D82" s="71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3">
        <v>0</v>
      </c>
      <c r="L82" s="73">
        <v>0</v>
      </c>
      <c r="M82" s="73">
        <v>0</v>
      </c>
      <c r="N82" s="73">
        <v>0</v>
      </c>
      <c r="O82" s="74">
        <v>0</v>
      </c>
      <c r="P82" s="72">
        <v>0</v>
      </c>
      <c r="Q82" s="72">
        <v>0</v>
      </c>
      <c r="R82" s="75">
        <v>0</v>
      </c>
      <c r="S82" s="71">
        <v>0</v>
      </c>
      <c r="T82" s="73">
        <v>0</v>
      </c>
      <c r="U82" s="76">
        <v>0</v>
      </c>
      <c r="V82" s="77">
        <v>0</v>
      </c>
      <c r="W82" s="78">
        <v>0</v>
      </c>
      <c r="X82" s="79">
        <v>0</v>
      </c>
      <c r="Y82" s="169" t="s">
        <v>52</v>
      </c>
    </row>
    <row r="83" spans="1:25" ht="21.75" customHeight="1" x14ac:dyDescent="0.15">
      <c r="A83" s="192"/>
      <c r="B83" s="186"/>
      <c r="C83" s="30" t="s">
        <v>37</v>
      </c>
      <c r="D83" s="36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3">
        <v>0</v>
      </c>
      <c r="L83" s="33">
        <v>0</v>
      </c>
      <c r="M83" s="33">
        <v>0</v>
      </c>
      <c r="N83" s="33">
        <v>0</v>
      </c>
      <c r="O83" s="34">
        <v>0</v>
      </c>
      <c r="P83" s="32">
        <v>0</v>
      </c>
      <c r="Q83" s="32">
        <v>0</v>
      </c>
      <c r="R83" s="35">
        <v>0</v>
      </c>
      <c r="S83" s="36">
        <v>0</v>
      </c>
      <c r="T83" s="33">
        <v>0</v>
      </c>
      <c r="U83" s="37">
        <v>0</v>
      </c>
      <c r="V83" s="38">
        <v>0</v>
      </c>
      <c r="W83" s="39">
        <v>0</v>
      </c>
      <c r="X83" s="40">
        <v>0</v>
      </c>
      <c r="Y83" s="170" t="s">
        <v>52</v>
      </c>
    </row>
    <row r="84" spans="1:25" ht="21.75" customHeight="1" x14ac:dyDescent="0.15">
      <c r="A84" s="192"/>
      <c r="B84" s="185" t="s">
        <v>46</v>
      </c>
      <c r="C84" s="70" t="s">
        <v>36</v>
      </c>
      <c r="D84" s="171">
        <v>0</v>
      </c>
      <c r="E84" s="172">
        <v>0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3">
        <v>0</v>
      </c>
      <c r="L84" s="173">
        <v>0</v>
      </c>
      <c r="M84" s="173">
        <v>0</v>
      </c>
      <c r="N84" s="173">
        <v>0</v>
      </c>
      <c r="O84" s="174">
        <v>0</v>
      </c>
      <c r="P84" s="172">
        <v>0</v>
      </c>
      <c r="Q84" s="172">
        <v>0</v>
      </c>
      <c r="R84" s="175">
        <v>0</v>
      </c>
      <c r="S84" s="171">
        <v>0</v>
      </c>
      <c r="T84" s="173">
        <v>0</v>
      </c>
      <c r="U84" s="176">
        <v>0</v>
      </c>
      <c r="V84" s="177">
        <v>0</v>
      </c>
      <c r="W84" s="78">
        <v>0</v>
      </c>
      <c r="X84" s="79">
        <v>0</v>
      </c>
      <c r="Y84" s="169" t="s">
        <v>52</v>
      </c>
    </row>
    <row r="85" spans="1:25" ht="21.75" customHeight="1" x14ac:dyDescent="0.15">
      <c r="A85" s="192"/>
      <c r="B85" s="186"/>
      <c r="C85" s="30" t="s">
        <v>37</v>
      </c>
      <c r="D85" s="178">
        <v>0</v>
      </c>
      <c r="E85" s="179">
        <v>0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  <c r="K85" s="180">
        <v>0</v>
      </c>
      <c r="L85" s="180">
        <v>0</v>
      </c>
      <c r="M85" s="180">
        <v>0</v>
      </c>
      <c r="N85" s="180">
        <v>0</v>
      </c>
      <c r="O85" s="181">
        <v>0</v>
      </c>
      <c r="P85" s="179">
        <v>0</v>
      </c>
      <c r="Q85" s="179">
        <v>0</v>
      </c>
      <c r="R85" s="182">
        <v>0</v>
      </c>
      <c r="S85" s="178">
        <v>0</v>
      </c>
      <c r="T85" s="180">
        <v>0</v>
      </c>
      <c r="U85" s="183">
        <v>0</v>
      </c>
      <c r="V85" s="184">
        <v>0</v>
      </c>
      <c r="W85" s="39">
        <v>0</v>
      </c>
      <c r="X85" s="40">
        <v>0</v>
      </c>
      <c r="Y85" s="170" t="s">
        <v>52</v>
      </c>
    </row>
    <row r="86" spans="1:25" ht="21.75" customHeight="1" x14ac:dyDescent="0.15">
      <c r="A86" s="192"/>
      <c r="B86" s="186" t="s">
        <v>47</v>
      </c>
      <c r="C86" s="44" t="s">
        <v>36</v>
      </c>
      <c r="D86" s="50">
        <v>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7">
        <v>0</v>
      </c>
      <c r="L86" s="47">
        <v>0</v>
      </c>
      <c r="M86" s="47">
        <v>0</v>
      </c>
      <c r="N86" s="47">
        <v>0</v>
      </c>
      <c r="O86" s="48">
        <v>0</v>
      </c>
      <c r="P86" s="46">
        <v>0</v>
      </c>
      <c r="Q86" s="46">
        <v>0</v>
      </c>
      <c r="R86" s="49">
        <v>0</v>
      </c>
      <c r="S86" s="50">
        <v>0</v>
      </c>
      <c r="T86" s="47">
        <v>0</v>
      </c>
      <c r="U86" s="51">
        <v>0</v>
      </c>
      <c r="V86" s="52">
        <v>3</v>
      </c>
      <c r="W86" s="78">
        <v>5</v>
      </c>
      <c r="X86" s="54">
        <v>2</v>
      </c>
      <c r="Y86" s="27">
        <v>250</v>
      </c>
    </row>
    <row r="87" spans="1:25" ht="21.75" customHeight="1" x14ac:dyDescent="0.15">
      <c r="A87" s="192"/>
      <c r="B87" s="186"/>
      <c r="C87" s="58" t="s">
        <v>37</v>
      </c>
      <c r="D87" s="59">
        <v>2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1">
        <v>0</v>
      </c>
      <c r="L87" s="61">
        <v>0</v>
      </c>
      <c r="M87" s="61">
        <v>0</v>
      </c>
      <c r="N87" s="61">
        <v>0</v>
      </c>
      <c r="O87" s="62">
        <v>0</v>
      </c>
      <c r="P87" s="60">
        <v>0</v>
      </c>
      <c r="Q87" s="60">
        <v>0</v>
      </c>
      <c r="R87" s="63">
        <v>0</v>
      </c>
      <c r="S87" s="59">
        <v>0</v>
      </c>
      <c r="T87" s="61">
        <v>0</v>
      </c>
      <c r="U87" s="64">
        <v>0</v>
      </c>
      <c r="V87" s="65">
        <v>6</v>
      </c>
      <c r="W87" s="39">
        <v>8</v>
      </c>
      <c r="X87" s="67">
        <v>2</v>
      </c>
      <c r="Y87" s="41">
        <v>400</v>
      </c>
    </row>
    <row r="88" spans="1:25" ht="21.75" customHeight="1" x14ac:dyDescent="0.15">
      <c r="A88" s="187" t="s">
        <v>48</v>
      </c>
      <c r="B88" s="188"/>
      <c r="C88" s="86" t="s">
        <v>36</v>
      </c>
      <c r="D88" s="87">
        <v>138191</v>
      </c>
      <c r="E88" s="87">
        <v>93821</v>
      </c>
      <c r="F88" s="87">
        <v>182208</v>
      </c>
      <c r="G88" s="87">
        <v>38742</v>
      </c>
      <c r="H88" s="87">
        <v>15810</v>
      </c>
      <c r="I88" s="87">
        <v>17563</v>
      </c>
      <c r="J88" s="87">
        <v>22649</v>
      </c>
      <c r="K88" s="87">
        <v>336</v>
      </c>
      <c r="L88" s="87">
        <v>3119</v>
      </c>
      <c r="M88" s="87">
        <v>1613</v>
      </c>
      <c r="N88" s="151">
        <v>438</v>
      </c>
      <c r="O88" s="153">
        <v>902</v>
      </c>
      <c r="P88" s="87">
        <v>272</v>
      </c>
      <c r="Q88" s="87">
        <v>176</v>
      </c>
      <c r="R88" s="154">
        <v>86</v>
      </c>
      <c r="S88" s="87">
        <v>2205</v>
      </c>
      <c r="T88" s="151">
        <v>541</v>
      </c>
      <c r="U88" s="157">
        <v>1514</v>
      </c>
      <c r="V88" s="87">
        <v>15869</v>
      </c>
      <c r="W88" s="88">
        <v>536055</v>
      </c>
      <c r="X88" s="87">
        <v>425897</v>
      </c>
      <c r="Y88" s="89">
        <v>125.86493917543444</v>
      </c>
    </row>
    <row r="89" spans="1:25" ht="21.75" customHeight="1" thickBot="1" x14ac:dyDescent="0.2">
      <c r="A89" s="189"/>
      <c r="B89" s="190"/>
      <c r="C89" s="92" t="s">
        <v>37</v>
      </c>
      <c r="D89" s="93">
        <v>147942</v>
      </c>
      <c r="E89" s="93">
        <v>95729</v>
      </c>
      <c r="F89" s="93">
        <v>184350</v>
      </c>
      <c r="G89" s="93">
        <v>41095</v>
      </c>
      <c r="H89" s="93">
        <v>16479</v>
      </c>
      <c r="I89" s="93">
        <v>17824</v>
      </c>
      <c r="J89" s="93">
        <v>23057</v>
      </c>
      <c r="K89" s="93">
        <v>336</v>
      </c>
      <c r="L89" s="93">
        <v>3243</v>
      </c>
      <c r="M89" s="93">
        <v>1669</v>
      </c>
      <c r="N89" s="152">
        <v>463</v>
      </c>
      <c r="O89" s="155">
        <v>1022</v>
      </c>
      <c r="P89" s="93">
        <v>441</v>
      </c>
      <c r="Q89" s="93">
        <v>255</v>
      </c>
      <c r="R89" s="156">
        <v>118</v>
      </c>
      <c r="S89" s="93">
        <v>2399</v>
      </c>
      <c r="T89" s="152">
        <v>651</v>
      </c>
      <c r="U89" s="158">
        <v>1677</v>
      </c>
      <c r="V89" s="93">
        <v>16362</v>
      </c>
      <c r="W89" s="94">
        <v>555112</v>
      </c>
      <c r="X89" s="93">
        <v>442767</v>
      </c>
      <c r="Y89" s="95">
        <v>125.37339051916696</v>
      </c>
    </row>
    <row r="90" spans="1:25" ht="21.75" customHeight="1" x14ac:dyDescent="0.15">
      <c r="A90" s="191" t="s">
        <v>50</v>
      </c>
      <c r="B90" s="193" t="s">
        <v>32</v>
      </c>
      <c r="C90" s="17" t="s">
        <v>33</v>
      </c>
      <c r="D90" s="18">
        <v>5053</v>
      </c>
      <c r="E90" s="18">
        <v>206</v>
      </c>
      <c r="F90" s="18">
        <v>175</v>
      </c>
      <c r="G90" s="18">
        <v>54</v>
      </c>
      <c r="H90" s="18">
        <v>58</v>
      </c>
      <c r="I90" s="18">
        <v>45</v>
      </c>
      <c r="J90" s="18">
        <v>151</v>
      </c>
      <c r="K90" s="18">
        <v>14</v>
      </c>
      <c r="L90" s="18">
        <v>369</v>
      </c>
      <c r="M90" s="18">
        <v>56</v>
      </c>
      <c r="N90" s="18">
        <v>19</v>
      </c>
      <c r="O90" s="21">
        <v>108</v>
      </c>
      <c r="P90" s="19">
        <v>54</v>
      </c>
      <c r="Q90" s="19">
        <v>45</v>
      </c>
      <c r="R90" s="22">
        <v>20</v>
      </c>
      <c r="S90" s="18">
        <v>53</v>
      </c>
      <c r="T90" s="20">
        <v>4</v>
      </c>
      <c r="U90" s="23">
        <v>14</v>
      </c>
      <c r="V90" s="24">
        <v>270</v>
      </c>
      <c r="W90" s="25">
        <v>6768</v>
      </c>
      <c r="X90" s="26">
        <v>2861</v>
      </c>
      <c r="Y90" s="27">
        <v>236.56064313177211</v>
      </c>
    </row>
    <row r="91" spans="1:25" ht="21.75" customHeight="1" x14ac:dyDescent="0.15">
      <c r="A91" s="192"/>
      <c r="B91" s="186"/>
      <c r="C91" s="30" t="s">
        <v>34</v>
      </c>
      <c r="D91" s="31">
        <v>5606</v>
      </c>
      <c r="E91" s="32">
        <v>344</v>
      </c>
      <c r="F91" s="32">
        <v>198</v>
      </c>
      <c r="G91" s="32">
        <v>61</v>
      </c>
      <c r="H91" s="32">
        <v>62</v>
      </c>
      <c r="I91" s="32">
        <v>58</v>
      </c>
      <c r="J91" s="32">
        <v>155</v>
      </c>
      <c r="K91" s="33">
        <v>15</v>
      </c>
      <c r="L91" s="33">
        <v>403</v>
      </c>
      <c r="M91" s="33">
        <v>92</v>
      </c>
      <c r="N91" s="33">
        <v>21</v>
      </c>
      <c r="O91" s="34">
        <v>225</v>
      </c>
      <c r="P91" s="32">
        <v>398</v>
      </c>
      <c r="Q91" s="32">
        <v>209</v>
      </c>
      <c r="R91" s="35">
        <v>72</v>
      </c>
      <c r="S91" s="36">
        <v>257</v>
      </c>
      <c r="T91" s="33">
        <v>4</v>
      </c>
      <c r="U91" s="37">
        <v>25</v>
      </c>
      <c r="V91" s="38">
        <v>649</v>
      </c>
      <c r="W91" s="39">
        <v>8854</v>
      </c>
      <c r="X91" s="40">
        <v>3838</v>
      </c>
      <c r="Y91" s="41">
        <v>230.69306930693068</v>
      </c>
    </row>
    <row r="92" spans="1:25" ht="21.75" customHeight="1" x14ac:dyDescent="0.15">
      <c r="A92" s="192"/>
      <c r="B92" s="186" t="s">
        <v>35</v>
      </c>
      <c r="C92" s="44" t="s">
        <v>36</v>
      </c>
      <c r="D92" s="31">
        <v>20943</v>
      </c>
      <c r="E92" s="46">
        <v>5745</v>
      </c>
      <c r="F92" s="46">
        <v>2418</v>
      </c>
      <c r="G92" s="46">
        <v>1932</v>
      </c>
      <c r="H92" s="46">
        <v>918</v>
      </c>
      <c r="I92" s="46">
        <v>407</v>
      </c>
      <c r="J92" s="46">
        <v>435</v>
      </c>
      <c r="K92" s="47">
        <v>11</v>
      </c>
      <c r="L92" s="47">
        <v>0</v>
      </c>
      <c r="M92" s="47">
        <v>72</v>
      </c>
      <c r="N92" s="47">
        <v>1</v>
      </c>
      <c r="O92" s="48">
        <v>338</v>
      </c>
      <c r="P92" s="46">
        <v>76</v>
      </c>
      <c r="Q92" s="46">
        <v>66</v>
      </c>
      <c r="R92" s="49">
        <v>17</v>
      </c>
      <c r="S92" s="50">
        <v>254</v>
      </c>
      <c r="T92" s="47">
        <v>174</v>
      </c>
      <c r="U92" s="51">
        <v>410</v>
      </c>
      <c r="V92" s="52">
        <v>1104</v>
      </c>
      <c r="W92" s="53">
        <v>35321</v>
      </c>
      <c r="X92" s="54">
        <v>20055</v>
      </c>
      <c r="Y92" s="55">
        <v>176.12066816255299</v>
      </c>
    </row>
    <row r="93" spans="1:25" ht="21.75" customHeight="1" x14ac:dyDescent="0.15">
      <c r="A93" s="192"/>
      <c r="B93" s="186"/>
      <c r="C93" s="58" t="s">
        <v>37</v>
      </c>
      <c r="D93" s="31">
        <v>23258</v>
      </c>
      <c r="E93" s="60">
        <v>5767</v>
      </c>
      <c r="F93" s="60">
        <v>2518</v>
      </c>
      <c r="G93" s="60">
        <v>1972</v>
      </c>
      <c r="H93" s="60">
        <v>1053</v>
      </c>
      <c r="I93" s="60">
        <v>420</v>
      </c>
      <c r="J93" s="60">
        <v>458</v>
      </c>
      <c r="K93" s="61">
        <v>11</v>
      </c>
      <c r="L93" s="61">
        <v>0</v>
      </c>
      <c r="M93" s="61">
        <v>72</v>
      </c>
      <c r="N93" s="61">
        <v>1</v>
      </c>
      <c r="O93" s="62">
        <v>338</v>
      </c>
      <c r="P93" s="60">
        <v>76</v>
      </c>
      <c r="Q93" s="60">
        <v>66</v>
      </c>
      <c r="R93" s="63">
        <v>28</v>
      </c>
      <c r="S93" s="59">
        <v>256</v>
      </c>
      <c r="T93" s="61">
        <v>174</v>
      </c>
      <c r="U93" s="64">
        <v>410</v>
      </c>
      <c r="V93" s="65">
        <v>1116</v>
      </c>
      <c r="W93" s="66">
        <v>37994</v>
      </c>
      <c r="X93" s="67">
        <v>21404</v>
      </c>
      <c r="Y93" s="68">
        <v>177.50887684544944</v>
      </c>
    </row>
    <row r="94" spans="1:25" ht="21.75" customHeight="1" x14ac:dyDescent="0.15">
      <c r="A94" s="192"/>
      <c r="B94" s="186" t="s">
        <v>38</v>
      </c>
      <c r="C94" s="70" t="s">
        <v>36</v>
      </c>
      <c r="D94" s="31">
        <v>77421</v>
      </c>
      <c r="E94" s="72">
        <v>74055</v>
      </c>
      <c r="F94" s="72">
        <v>199973</v>
      </c>
      <c r="G94" s="72">
        <v>42756</v>
      </c>
      <c r="H94" s="72">
        <v>14131</v>
      </c>
      <c r="I94" s="72">
        <v>13051</v>
      </c>
      <c r="J94" s="72">
        <v>14610</v>
      </c>
      <c r="K94" s="73">
        <v>33</v>
      </c>
      <c r="L94" s="73">
        <v>1228</v>
      </c>
      <c r="M94" s="73">
        <v>1188</v>
      </c>
      <c r="N94" s="73">
        <v>30</v>
      </c>
      <c r="O94" s="74">
        <v>757</v>
      </c>
      <c r="P94" s="72">
        <v>256</v>
      </c>
      <c r="Q94" s="72">
        <v>150</v>
      </c>
      <c r="R94" s="75">
        <v>70</v>
      </c>
      <c r="S94" s="71">
        <v>3029</v>
      </c>
      <c r="T94" s="73">
        <v>425</v>
      </c>
      <c r="U94" s="76">
        <v>1129</v>
      </c>
      <c r="V94" s="77">
        <v>17396</v>
      </c>
      <c r="W94" s="78">
        <v>461688</v>
      </c>
      <c r="X94" s="79">
        <v>364792</v>
      </c>
      <c r="Y94" s="80">
        <v>126.56198600846508</v>
      </c>
    </row>
    <row r="95" spans="1:25" ht="21.75" customHeight="1" x14ac:dyDescent="0.15">
      <c r="A95" s="192"/>
      <c r="B95" s="186"/>
      <c r="C95" s="30" t="s">
        <v>37</v>
      </c>
      <c r="D95" s="31">
        <v>79769</v>
      </c>
      <c r="E95" s="32">
        <v>75784</v>
      </c>
      <c r="F95" s="32">
        <v>202358</v>
      </c>
      <c r="G95" s="32">
        <v>43962</v>
      </c>
      <c r="H95" s="32">
        <v>14505</v>
      </c>
      <c r="I95" s="32">
        <v>13147</v>
      </c>
      <c r="J95" s="32">
        <v>14733</v>
      </c>
      <c r="K95" s="33">
        <v>33</v>
      </c>
      <c r="L95" s="33">
        <v>1237</v>
      </c>
      <c r="M95" s="33">
        <v>1193</v>
      </c>
      <c r="N95" s="33">
        <v>30</v>
      </c>
      <c r="O95" s="34">
        <v>899</v>
      </c>
      <c r="P95" s="32">
        <v>289</v>
      </c>
      <c r="Q95" s="32">
        <v>171</v>
      </c>
      <c r="R95" s="35">
        <v>76</v>
      </c>
      <c r="S95" s="36">
        <v>3138</v>
      </c>
      <c r="T95" s="33">
        <v>454</v>
      </c>
      <c r="U95" s="37">
        <v>1177</v>
      </c>
      <c r="V95" s="38">
        <v>17547</v>
      </c>
      <c r="W95" s="39">
        <v>470502</v>
      </c>
      <c r="X95" s="40">
        <v>372555</v>
      </c>
      <c r="Y95" s="41">
        <v>126.29061480855175</v>
      </c>
    </row>
    <row r="96" spans="1:25" ht="21.75" customHeight="1" x14ac:dyDescent="0.15">
      <c r="A96" s="192"/>
      <c r="B96" s="186" t="s">
        <v>39</v>
      </c>
      <c r="C96" s="44" t="s">
        <v>36</v>
      </c>
      <c r="D96" s="31">
        <v>1513</v>
      </c>
      <c r="E96" s="46">
        <v>11160</v>
      </c>
      <c r="F96" s="46">
        <v>6397</v>
      </c>
      <c r="G96" s="46">
        <v>8166</v>
      </c>
      <c r="H96" s="46">
        <v>619</v>
      </c>
      <c r="I96" s="46">
        <v>1622</v>
      </c>
      <c r="J96" s="46">
        <v>545</v>
      </c>
      <c r="K96" s="47">
        <v>319</v>
      </c>
      <c r="L96" s="47">
        <v>114</v>
      </c>
      <c r="M96" s="47">
        <v>0</v>
      </c>
      <c r="N96" s="47">
        <v>0</v>
      </c>
      <c r="O96" s="48">
        <v>0</v>
      </c>
      <c r="P96" s="46">
        <v>4</v>
      </c>
      <c r="Q96" s="46">
        <v>14</v>
      </c>
      <c r="R96" s="49">
        <v>4</v>
      </c>
      <c r="S96" s="50">
        <v>17</v>
      </c>
      <c r="T96" s="47">
        <v>0</v>
      </c>
      <c r="U96" s="51">
        <v>3</v>
      </c>
      <c r="V96" s="52">
        <v>197</v>
      </c>
      <c r="W96" s="53">
        <v>30694</v>
      </c>
      <c r="X96" s="54">
        <v>39138</v>
      </c>
      <c r="Y96" s="55">
        <v>78.425060043947056</v>
      </c>
    </row>
    <row r="97" spans="1:25" ht="21.75" customHeight="1" x14ac:dyDescent="0.15">
      <c r="A97" s="192"/>
      <c r="B97" s="186"/>
      <c r="C97" s="58" t="s">
        <v>37</v>
      </c>
      <c r="D97" s="31">
        <v>1602</v>
      </c>
      <c r="E97" s="60">
        <v>12261</v>
      </c>
      <c r="F97" s="60">
        <v>7054</v>
      </c>
      <c r="G97" s="60">
        <v>10892</v>
      </c>
      <c r="H97" s="60">
        <v>627</v>
      </c>
      <c r="I97" s="60">
        <v>1624</v>
      </c>
      <c r="J97" s="60">
        <v>566</v>
      </c>
      <c r="K97" s="61">
        <v>319</v>
      </c>
      <c r="L97" s="61">
        <v>114</v>
      </c>
      <c r="M97" s="61">
        <v>0</v>
      </c>
      <c r="N97" s="61">
        <v>0</v>
      </c>
      <c r="O97" s="62">
        <v>0</v>
      </c>
      <c r="P97" s="60">
        <v>7</v>
      </c>
      <c r="Q97" s="60">
        <v>27</v>
      </c>
      <c r="R97" s="63">
        <v>5</v>
      </c>
      <c r="S97" s="59">
        <v>30</v>
      </c>
      <c r="T97" s="61">
        <v>0</v>
      </c>
      <c r="U97" s="64">
        <v>9</v>
      </c>
      <c r="V97" s="65">
        <v>235</v>
      </c>
      <c r="W97" s="66">
        <v>35372</v>
      </c>
      <c r="X97" s="67">
        <v>42600</v>
      </c>
      <c r="Y97" s="68">
        <v>83.032863849765263</v>
      </c>
    </row>
    <row r="98" spans="1:25" ht="21.75" customHeight="1" x14ac:dyDescent="0.15">
      <c r="A98" s="192"/>
      <c r="B98" s="185" t="s">
        <v>40</v>
      </c>
      <c r="C98" s="70" t="s">
        <v>36</v>
      </c>
      <c r="D98" s="31">
        <v>0</v>
      </c>
      <c r="E98" s="72">
        <v>4</v>
      </c>
      <c r="F98" s="72">
        <v>0</v>
      </c>
      <c r="G98" s="72">
        <v>8</v>
      </c>
      <c r="H98" s="72">
        <v>3</v>
      </c>
      <c r="I98" s="72">
        <v>0</v>
      </c>
      <c r="J98" s="72">
        <v>0</v>
      </c>
      <c r="K98" s="73">
        <v>1</v>
      </c>
      <c r="L98" s="73">
        <v>0</v>
      </c>
      <c r="M98" s="73">
        <v>0</v>
      </c>
      <c r="N98" s="73">
        <v>0</v>
      </c>
      <c r="O98" s="74">
        <v>0</v>
      </c>
      <c r="P98" s="72">
        <v>0</v>
      </c>
      <c r="Q98" s="72">
        <v>0</v>
      </c>
      <c r="R98" s="75">
        <v>0</v>
      </c>
      <c r="S98" s="71">
        <v>0</v>
      </c>
      <c r="T98" s="73">
        <v>0</v>
      </c>
      <c r="U98" s="76">
        <v>2</v>
      </c>
      <c r="V98" s="77">
        <v>6</v>
      </c>
      <c r="W98" s="78">
        <v>24</v>
      </c>
      <c r="X98" s="79">
        <v>48</v>
      </c>
      <c r="Y98" s="55">
        <v>50</v>
      </c>
    </row>
    <row r="99" spans="1:25" ht="21.75" customHeight="1" x14ac:dyDescent="0.15">
      <c r="A99" s="192"/>
      <c r="B99" s="186"/>
      <c r="C99" s="30" t="s">
        <v>37</v>
      </c>
      <c r="D99" s="31">
        <v>0</v>
      </c>
      <c r="E99" s="32">
        <v>4</v>
      </c>
      <c r="F99" s="32">
        <v>0</v>
      </c>
      <c r="G99" s="32">
        <v>8</v>
      </c>
      <c r="H99" s="32">
        <v>3</v>
      </c>
      <c r="I99" s="32">
        <v>0</v>
      </c>
      <c r="J99" s="32">
        <v>0</v>
      </c>
      <c r="K99" s="33">
        <v>1</v>
      </c>
      <c r="L99" s="33">
        <v>0</v>
      </c>
      <c r="M99" s="33">
        <v>0</v>
      </c>
      <c r="N99" s="33">
        <v>0</v>
      </c>
      <c r="O99" s="34">
        <v>0</v>
      </c>
      <c r="P99" s="32">
        <v>0</v>
      </c>
      <c r="Q99" s="32">
        <v>0</v>
      </c>
      <c r="R99" s="35">
        <v>0</v>
      </c>
      <c r="S99" s="36">
        <v>0</v>
      </c>
      <c r="T99" s="33">
        <v>0</v>
      </c>
      <c r="U99" s="37">
        <v>2</v>
      </c>
      <c r="V99" s="38">
        <v>6</v>
      </c>
      <c r="W99" s="39">
        <v>24</v>
      </c>
      <c r="X99" s="40">
        <v>83</v>
      </c>
      <c r="Y99" s="68">
        <v>28.915662650602407</v>
      </c>
    </row>
    <row r="100" spans="1:25" ht="21.75" customHeight="1" x14ac:dyDescent="0.15">
      <c r="A100" s="192"/>
      <c r="B100" s="186" t="s">
        <v>42</v>
      </c>
      <c r="C100" s="70" t="s">
        <v>36</v>
      </c>
      <c r="D100" s="31">
        <v>70130</v>
      </c>
      <c r="E100" s="72">
        <v>29689</v>
      </c>
      <c r="F100" s="72">
        <v>87005</v>
      </c>
      <c r="G100" s="72">
        <v>15342</v>
      </c>
      <c r="H100" s="72">
        <v>10792</v>
      </c>
      <c r="I100" s="72">
        <v>4438</v>
      </c>
      <c r="J100" s="72">
        <v>16024</v>
      </c>
      <c r="K100" s="73">
        <v>0</v>
      </c>
      <c r="L100" s="73">
        <v>2565</v>
      </c>
      <c r="M100" s="73">
        <v>407</v>
      </c>
      <c r="N100" s="73">
        <v>539</v>
      </c>
      <c r="O100" s="74">
        <v>53</v>
      </c>
      <c r="P100" s="72">
        <v>177</v>
      </c>
      <c r="Q100" s="72">
        <v>140</v>
      </c>
      <c r="R100" s="75">
        <v>82</v>
      </c>
      <c r="S100" s="71">
        <v>1282</v>
      </c>
      <c r="T100" s="73">
        <v>120</v>
      </c>
      <c r="U100" s="76">
        <v>619</v>
      </c>
      <c r="V100" s="77">
        <v>8444</v>
      </c>
      <c r="W100" s="78">
        <v>247848</v>
      </c>
      <c r="X100" s="79">
        <v>179493</v>
      </c>
      <c r="Y100" s="80">
        <v>138.08226504654778</v>
      </c>
    </row>
    <row r="101" spans="1:25" ht="21.75" customHeight="1" x14ac:dyDescent="0.15">
      <c r="A101" s="192"/>
      <c r="B101" s="186"/>
      <c r="C101" s="30" t="s">
        <v>37</v>
      </c>
      <c r="D101" s="31">
        <v>78019</v>
      </c>
      <c r="E101" s="32">
        <v>30026</v>
      </c>
      <c r="F101" s="32">
        <v>87795</v>
      </c>
      <c r="G101" s="32">
        <v>16649</v>
      </c>
      <c r="H101" s="32">
        <v>11416</v>
      </c>
      <c r="I101" s="32">
        <v>4662</v>
      </c>
      <c r="J101" s="32">
        <v>16579</v>
      </c>
      <c r="K101" s="33">
        <v>0</v>
      </c>
      <c r="L101" s="33">
        <v>2636</v>
      </c>
      <c r="M101" s="33">
        <v>442</v>
      </c>
      <c r="N101" s="33">
        <v>564</v>
      </c>
      <c r="O101" s="34">
        <v>126</v>
      </c>
      <c r="P101" s="32">
        <v>266</v>
      </c>
      <c r="Q101" s="32">
        <v>248</v>
      </c>
      <c r="R101" s="35">
        <v>124</v>
      </c>
      <c r="S101" s="36">
        <v>1538</v>
      </c>
      <c r="T101" s="33">
        <v>175</v>
      </c>
      <c r="U101" s="37">
        <v>823</v>
      </c>
      <c r="V101" s="38">
        <v>9146</v>
      </c>
      <c r="W101" s="39">
        <v>261234</v>
      </c>
      <c r="X101" s="40">
        <v>192170</v>
      </c>
      <c r="Y101" s="41">
        <v>135.93901233283029</v>
      </c>
    </row>
    <row r="102" spans="1:25" ht="21.75" customHeight="1" x14ac:dyDescent="0.15">
      <c r="A102" s="192"/>
      <c r="B102" s="186" t="s">
        <v>43</v>
      </c>
      <c r="C102" s="44" t="s">
        <v>36</v>
      </c>
      <c r="D102" s="31">
        <v>41448</v>
      </c>
      <c r="E102" s="46">
        <v>37371</v>
      </c>
      <c r="F102" s="46">
        <v>53399</v>
      </c>
      <c r="G102" s="46">
        <v>593</v>
      </c>
      <c r="H102" s="46">
        <v>2887</v>
      </c>
      <c r="I102" s="46">
        <v>6502</v>
      </c>
      <c r="J102" s="46">
        <v>10238</v>
      </c>
      <c r="K102" s="47">
        <v>0</v>
      </c>
      <c r="L102" s="47">
        <v>1027</v>
      </c>
      <c r="M102" s="47">
        <v>314</v>
      </c>
      <c r="N102" s="47">
        <v>72</v>
      </c>
      <c r="O102" s="48">
        <v>0</v>
      </c>
      <c r="P102" s="46">
        <v>21</v>
      </c>
      <c r="Q102" s="46">
        <v>19</v>
      </c>
      <c r="R102" s="49">
        <v>30</v>
      </c>
      <c r="S102" s="50">
        <v>193</v>
      </c>
      <c r="T102" s="47">
        <v>55</v>
      </c>
      <c r="U102" s="51">
        <v>39</v>
      </c>
      <c r="V102" s="52">
        <v>1398</v>
      </c>
      <c r="W102" s="53">
        <v>155606</v>
      </c>
      <c r="X102" s="54">
        <v>143925</v>
      </c>
      <c r="Y102" s="55">
        <v>108.11603265589717</v>
      </c>
    </row>
    <row r="103" spans="1:25" ht="21.75" customHeight="1" x14ac:dyDescent="0.15">
      <c r="A103" s="192"/>
      <c r="B103" s="186"/>
      <c r="C103" s="58" t="s">
        <v>37</v>
      </c>
      <c r="D103" s="31">
        <v>42080</v>
      </c>
      <c r="E103" s="60">
        <v>37583</v>
      </c>
      <c r="F103" s="60">
        <v>54008</v>
      </c>
      <c r="G103" s="60">
        <v>593</v>
      </c>
      <c r="H103" s="60">
        <v>2895</v>
      </c>
      <c r="I103" s="60">
        <v>6550</v>
      </c>
      <c r="J103" s="60">
        <v>10425</v>
      </c>
      <c r="K103" s="61">
        <v>0</v>
      </c>
      <c r="L103" s="61">
        <v>1064</v>
      </c>
      <c r="M103" s="61">
        <v>314</v>
      </c>
      <c r="N103" s="61">
        <v>72</v>
      </c>
      <c r="O103" s="62">
        <v>0</v>
      </c>
      <c r="P103" s="60">
        <v>21</v>
      </c>
      <c r="Q103" s="60">
        <v>19</v>
      </c>
      <c r="R103" s="63">
        <v>30</v>
      </c>
      <c r="S103" s="59">
        <v>193</v>
      </c>
      <c r="T103" s="61">
        <v>112</v>
      </c>
      <c r="U103" s="64">
        <v>39</v>
      </c>
      <c r="V103" s="65">
        <v>1496</v>
      </c>
      <c r="W103" s="66">
        <v>157494</v>
      </c>
      <c r="X103" s="67">
        <v>146572</v>
      </c>
      <c r="Y103" s="68">
        <v>107.45162786889719</v>
      </c>
    </row>
    <row r="104" spans="1:25" ht="21.75" customHeight="1" x14ac:dyDescent="0.15">
      <c r="A104" s="192"/>
      <c r="B104" s="186" t="s">
        <v>44</v>
      </c>
      <c r="C104" s="70" t="s">
        <v>36</v>
      </c>
      <c r="D104" s="31">
        <v>981</v>
      </c>
      <c r="E104" s="72">
        <v>365</v>
      </c>
      <c r="F104" s="72">
        <v>352</v>
      </c>
      <c r="G104" s="72">
        <v>467</v>
      </c>
      <c r="H104" s="72">
        <v>354</v>
      </c>
      <c r="I104" s="72">
        <v>92</v>
      </c>
      <c r="J104" s="72">
        <v>85</v>
      </c>
      <c r="K104" s="73">
        <v>0</v>
      </c>
      <c r="L104" s="73">
        <v>0</v>
      </c>
      <c r="M104" s="73">
        <v>0</v>
      </c>
      <c r="N104" s="73">
        <v>0</v>
      </c>
      <c r="O104" s="74">
        <v>0</v>
      </c>
      <c r="P104" s="72">
        <v>5</v>
      </c>
      <c r="Q104" s="72">
        <v>5</v>
      </c>
      <c r="R104" s="75">
        <v>7</v>
      </c>
      <c r="S104" s="71">
        <v>37</v>
      </c>
      <c r="T104" s="73">
        <v>0</v>
      </c>
      <c r="U104" s="76">
        <v>4</v>
      </c>
      <c r="V104" s="77">
        <v>82</v>
      </c>
      <c r="W104" s="78">
        <v>2836</v>
      </c>
      <c r="X104" s="79">
        <v>1317</v>
      </c>
      <c r="Y104" s="68">
        <v>215.33788914198939</v>
      </c>
    </row>
    <row r="105" spans="1:25" ht="21.75" customHeight="1" x14ac:dyDescent="0.15">
      <c r="A105" s="192"/>
      <c r="B105" s="186"/>
      <c r="C105" s="30" t="s">
        <v>37</v>
      </c>
      <c r="D105" s="31">
        <v>981</v>
      </c>
      <c r="E105" s="32">
        <v>365</v>
      </c>
      <c r="F105" s="32">
        <v>352</v>
      </c>
      <c r="G105" s="32">
        <v>467</v>
      </c>
      <c r="H105" s="32">
        <v>354</v>
      </c>
      <c r="I105" s="32">
        <v>92</v>
      </c>
      <c r="J105" s="32">
        <v>85</v>
      </c>
      <c r="K105" s="33">
        <v>0</v>
      </c>
      <c r="L105" s="33">
        <v>0</v>
      </c>
      <c r="M105" s="33">
        <v>0</v>
      </c>
      <c r="N105" s="33">
        <v>0</v>
      </c>
      <c r="O105" s="34">
        <v>0</v>
      </c>
      <c r="P105" s="32">
        <v>5</v>
      </c>
      <c r="Q105" s="32">
        <v>5</v>
      </c>
      <c r="R105" s="35">
        <v>7</v>
      </c>
      <c r="S105" s="36">
        <v>37</v>
      </c>
      <c r="T105" s="33">
        <v>0</v>
      </c>
      <c r="U105" s="37">
        <v>4</v>
      </c>
      <c r="V105" s="38">
        <v>82</v>
      </c>
      <c r="W105" s="39">
        <v>2836</v>
      </c>
      <c r="X105" s="40">
        <v>1317</v>
      </c>
      <c r="Y105" s="68">
        <v>215.33788914198939</v>
      </c>
    </row>
    <row r="106" spans="1:25" ht="21.75" customHeight="1" x14ac:dyDescent="0.15">
      <c r="A106" s="192"/>
      <c r="B106" s="185" t="s">
        <v>45</v>
      </c>
      <c r="C106" s="70" t="s">
        <v>36</v>
      </c>
      <c r="D106" s="31">
        <v>0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3">
        <v>0</v>
      </c>
      <c r="L106" s="73">
        <v>0</v>
      </c>
      <c r="M106" s="73">
        <v>0</v>
      </c>
      <c r="N106" s="73">
        <v>0</v>
      </c>
      <c r="O106" s="74">
        <v>0</v>
      </c>
      <c r="P106" s="72">
        <v>0</v>
      </c>
      <c r="Q106" s="72">
        <v>0</v>
      </c>
      <c r="R106" s="75">
        <v>0</v>
      </c>
      <c r="S106" s="71">
        <v>0</v>
      </c>
      <c r="T106" s="73">
        <v>0</v>
      </c>
      <c r="U106" s="76">
        <v>0</v>
      </c>
      <c r="V106" s="77">
        <v>0</v>
      </c>
      <c r="W106" s="78">
        <v>0</v>
      </c>
      <c r="X106" s="79">
        <v>0</v>
      </c>
      <c r="Y106" s="81" t="s">
        <v>41</v>
      </c>
    </row>
    <row r="107" spans="1:25" ht="21.75" customHeight="1" x14ac:dyDescent="0.15">
      <c r="A107" s="192"/>
      <c r="B107" s="186"/>
      <c r="C107" s="30" t="s">
        <v>37</v>
      </c>
      <c r="D107" s="31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3">
        <v>0</v>
      </c>
      <c r="L107" s="33">
        <v>0</v>
      </c>
      <c r="M107" s="33">
        <v>0</v>
      </c>
      <c r="N107" s="33">
        <v>0</v>
      </c>
      <c r="O107" s="34">
        <v>0</v>
      </c>
      <c r="P107" s="32">
        <v>0</v>
      </c>
      <c r="Q107" s="32">
        <v>0</v>
      </c>
      <c r="R107" s="35">
        <v>0</v>
      </c>
      <c r="S107" s="36">
        <v>0</v>
      </c>
      <c r="T107" s="33">
        <v>0</v>
      </c>
      <c r="U107" s="37">
        <v>0</v>
      </c>
      <c r="V107" s="38">
        <v>0</v>
      </c>
      <c r="W107" s="39">
        <v>0</v>
      </c>
      <c r="X107" s="40">
        <v>0</v>
      </c>
      <c r="Y107" s="83" t="s">
        <v>41</v>
      </c>
    </row>
    <row r="108" spans="1:25" ht="21.75" customHeight="1" x14ac:dyDescent="0.15">
      <c r="A108" s="192"/>
      <c r="B108" s="185" t="s">
        <v>46</v>
      </c>
      <c r="C108" s="70" t="s">
        <v>36</v>
      </c>
      <c r="D108" s="31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3">
        <v>0</v>
      </c>
      <c r="L108" s="73">
        <v>0</v>
      </c>
      <c r="M108" s="73">
        <v>0</v>
      </c>
      <c r="N108" s="73">
        <v>0</v>
      </c>
      <c r="O108" s="74">
        <v>0</v>
      </c>
      <c r="P108" s="72">
        <v>0</v>
      </c>
      <c r="Q108" s="72">
        <v>0</v>
      </c>
      <c r="R108" s="75">
        <v>0</v>
      </c>
      <c r="S108" s="71">
        <v>0</v>
      </c>
      <c r="T108" s="73">
        <v>0</v>
      </c>
      <c r="U108" s="76">
        <v>0</v>
      </c>
      <c r="V108" s="77">
        <v>0</v>
      </c>
      <c r="W108" s="78">
        <v>0</v>
      </c>
      <c r="X108" s="79">
        <v>0</v>
      </c>
      <c r="Y108" s="81" t="s">
        <v>41</v>
      </c>
    </row>
    <row r="109" spans="1:25" ht="21.75" customHeight="1" x14ac:dyDescent="0.15">
      <c r="A109" s="192"/>
      <c r="B109" s="186"/>
      <c r="C109" s="30" t="s">
        <v>37</v>
      </c>
      <c r="D109" s="31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3">
        <v>0</v>
      </c>
      <c r="L109" s="33">
        <v>0</v>
      </c>
      <c r="M109" s="33">
        <v>0</v>
      </c>
      <c r="N109" s="33">
        <v>0</v>
      </c>
      <c r="O109" s="34">
        <v>0</v>
      </c>
      <c r="P109" s="32">
        <v>0</v>
      </c>
      <c r="Q109" s="32">
        <v>0</v>
      </c>
      <c r="R109" s="35">
        <v>0</v>
      </c>
      <c r="S109" s="36">
        <v>0</v>
      </c>
      <c r="T109" s="33">
        <v>0</v>
      </c>
      <c r="U109" s="37">
        <v>0</v>
      </c>
      <c r="V109" s="38">
        <v>0</v>
      </c>
      <c r="W109" s="39">
        <v>0</v>
      </c>
      <c r="X109" s="40">
        <v>0</v>
      </c>
      <c r="Y109" s="83" t="s">
        <v>41</v>
      </c>
    </row>
    <row r="110" spans="1:25" ht="21.75" customHeight="1" x14ac:dyDescent="0.15">
      <c r="A110" s="192"/>
      <c r="B110" s="186" t="s">
        <v>47</v>
      </c>
      <c r="C110" s="44" t="s">
        <v>36</v>
      </c>
      <c r="D110" s="31">
        <v>9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7">
        <v>1</v>
      </c>
      <c r="L110" s="47">
        <v>0</v>
      </c>
      <c r="M110" s="47">
        <v>0</v>
      </c>
      <c r="N110" s="47">
        <v>0</v>
      </c>
      <c r="O110" s="48">
        <v>0</v>
      </c>
      <c r="P110" s="46">
        <v>0</v>
      </c>
      <c r="Q110" s="46">
        <v>0</v>
      </c>
      <c r="R110" s="49">
        <v>0</v>
      </c>
      <c r="S110" s="50">
        <v>7</v>
      </c>
      <c r="T110" s="47">
        <v>1</v>
      </c>
      <c r="U110" s="51">
        <v>0</v>
      </c>
      <c r="V110" s="52">
        <v>3</v>
      </c>
      <c r="W110" s="53">
        <v>21</v>
      </c>
      <c r="X110" s="54">
        <v>8</v>
      </c>
      <c r="Y110" s="55">
        <v>262.5</v>
      </c>
    </row>
    <row r="111" spans="1:25" ht="21.75" customHeight="1" x14ac:dyDescent="0.15">
      <c r="A111" s="192"/>
      <c r="B111" s="186"/>
      <c r="C111" s="58" t="s">
        <v>37</v>
      </c>
      <c r="D111" s="31">
        <v>9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1">
        <v>1</v>
      </c>
      <c r="L111" s="61">
        <v>0</v>
      </c>
      <c r="M111" s="61">
        <v>0</v>
      </c>
      <c r="N111" s="61">
        <v>0</v>
      </c>
      <c r="O111" s="62">
        <v>0</v>
      </c>
      <c r="P111" s="60">
        <v>0</v>
      </c>
      <c r="Q111" s="60">
        <v>0</v>
      </c>
      <c r="R111" s="63">
        <v>0</v>
      </c>
      <c r="S111" s="59">
        <v>7</v>
      </c>
      <c r="T111" s="61">
        <v>1</v>
      </c>
      <c r="U111" s="64">
        <v>0</v>
      </c>
      <c r="V111" s="65">
        <v>6</v>
      </c>
      <c r="W111" s="66">
        <v>24</v>
      </c>
      <c r="X111" s="67">
        <v>34</v>
      </c>
      <c r="Y111" s="68">
        <v>70.588235294117652</v>
      </c>
    </row>
    <row r="112" spans="1:25" ht="21.75" customHeight="1" x14ac:dyDescent="0.15">
      <c r="A112" s="187" t="s">
        <v>48</v>
      </c>
      <c r="B112" s="188"/>
      <c r="C112" s="86" t="s">
        <v>36</v>
      </c>
      <c r="D112" s="87">
        <v>217498</v>
      </c>
      <c r="E112" s="87">
        <v>158595</v>
      </c>
      <c r="F112" s="87">
        <v>349719</v>
      </c>
      <c r="G112" s="87">
        <v>69318</v>
      </c>
      <c r="H112" s="87">
        <v>29762</v>
      </c>
      <c r="I112" s="87">
        <v>26157</v>
      </c>
      <c r="J112" s="87">
        <v>42088</v>
      </c>
      <c r="K112" s="87">
        <v>379</v>
      </c>
      <c r="L112" s="87">
        <v>5303</v>
      </c>
      <c r="M112" s="87">
        <v>2037</v>
      </c>
      <c r="N112" s="151">
        <v>661</v>
      </c>
      <c r="O112" s="153">
        <v>1256</v>
      </c>
      <c r="P112" s="87">
        <v>593</v>
      </c>
      <c r="Q112" s="87">
        <v>439</v>
      </c>
      <c r="R112" s="154">
        <v>230</v>
      </c>
      <c r="S112" s="87">
        <v>4872</v>
      </c>
      <c r="T112" s="151">
        <v>779</v>
      </c>
      <c r="U112" s="157">
        <v>2220</v>
      </c>
      <c r="V112" s="87">
        <v>28900</v>
      </c>
      <c r="W112" s="88">
        <v>940806</v>
      </c>
      <c r="X112" s="87">
        <v>751637</v>
      </c>
      <c r="Y112" s="89">
        <v>125.16760084987833</v>
      </c>
    </row>
    <row r="113" spans="1:25" ht="21.75" customHeight="1" thickBot="1" x14ac:dyDescent="0.2">
      <c r="A113" s="189"/>
      <c r="B113" s="190"/>
      <c r="C113" s="92" t="s">
        <v>37</v>
      </c>
      <c r="D113" s="93">
        <v>231324</v>
      </c>
      <c r="E113" s="93">
        <v>162134</v>
      </c>
      <c r="F113" s="93">
        <v>354283</v>
      </c>
      <c r="G113" s="93">
        <v>74604</v>
      </c>
      <c r="H113" s="93">
        <v>30915</v>
      </c>
      <c r="I113" s="93">
        <v>26553</v>
      </c>
      <c r="J113" s="93">
        <v>43001</v>
      </c>
      <c r="K113" s="93">
        <v>380</v>
      </c>
      <c r="L113" s="93">
        <v>5454</v>
      </c>
      <c r="M113" s="93">
        <v>2113</v>
      </c>
      <c r="N113" s="152">
        <v>688</v>
      </c>
      <c r="O113" s="155">
        <v>1588</v>
      </c>
      <c r="P113" s="93">
        <v>1062</v>
      </c>
      <c r="Q113" s="93">
        <v>745</v>
      </c>
      <c r="R113" s="156">
        <v>342</v>
      </c>
      <c r="S113" s="93">
        <v>5456</v>
      </c>
      <c r="T113" s="152">
        <v>920</v>
      </c>
      <c r="U113" s="158">
        <v>2489</v>
      </c>
      <c r="V113" s="93">
        <v>30283</v>
      </c>
      <c r="W113" s="94">
        <v>974334</v>
      </c>
      <c r="X113" s="149">
        <v>780573</v>
      </c>
      <c r="Y113" s="95">
        <v>124.82291854829721</v>
      </c>
    </row>
  </sheetData>
  <mergeCells count="71">
    <mergeCell ref="A1:N2"/>
    <mergeCell ref="A4:B5"/>
    <mergeCell ref="C4:C5"/>
    <mergeCell ref="D4:N4"/>
    <mergeCell ref="O4:R4"/>
    <mergeCell ref="W4:W5"/>
    <mergeCell ref="X4:X5"/>
    <mergeCell ref="Y4:Y5"/>
    <mergeCell ref="Z4:Z5"/>
    <mergeCell ref="AA4:AA5"/>
    <mergeCell ref="B16:B17"/>
    <mergeCell ref="B18:B19"/>
    <mergeCell ref="B20:B21"/>
    <mergeCell ref="B22:B23"/>
    <mergeCell ref="V4:V5"/>
    <mergeCell ref="S4:T4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</mergeCells>
  <phoneticPr fontId="2"/>
  <printOptions horizontalCentered="1"/>
  <pageMargins left="0.19685039370078741" right="0.19685039370078741" top="0.47244094488188981" bottom="0.31496062992125984" header="0.51181102362204722" footer="0.19685039370078741"/>
  <pageSetup paperSize="9" scale="47" fitToHeight="0" orientation="landscape" verticalDpi="300" r:id="rId1"/>
  <headerFooter alignWithMargins="0"/>
  <rowBreaks count="1" manualBreakCount="1">
    <brk id="89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X33"/>
  <sheetViews>
    <sheetView zoomScale="70" zoomScaleNormal="70" workbookViewId="0">
      <selection activeCell="B2" sqref="B2"/>
    </sheetView>
  </sheetViews>
  <sheetFormatPr defaultRowHeight="13.5" x14ac:dyDescent="0.15"/>
  <cols>
    <col min="1" max="1" width="3.125" customWidth="1"/>
    <col min="2" max="24" width="10" customWidth="1"/>
  </cols>
  <sheetData>
    <row r="1" spans="2:24" ht="14.25" thickBot="1" x14ac:dyDescent="0.2">
      <c r="B1" t="s">
        <v>93</v>
      </c>
      <c r="L1" s="326" t="s">
        <v>92</v>
      </c>
    </row>
    <row r="2" spans="2:24" ht="14.25" thickBot="1" x14ac:dyDescent="0.2">
      <c r="B2" s="325" t="s">
        <v>91</v>
      </c>
      <c r="C2" s="325" t="s">
        <v>90</v>
      </c>
      <c r="D2" s="324" t="s">
        <v>89</v>
      </c>
      <c r="E2" s="323" t="s">
        <v>88</v>
      </c>
      <c r="F2" s="323" t="s">
        <v>87</v>
      </c>
      <c r="G2" s="323" t="s">
        <v>86</v>
      </c>
      <c r="H2" s="323" t="s">
        <v>85</v>
      </c>
      <c r="I2" s="322" t="s">
        <v>84</v>
      </c>
      <c r="J2" s="321" t="s">
        <v>83</v>
      </c>
      <c r="K2" s="320" t="s">
        <v>75</v>
      </c>
      <c r="L2" s="319" t="s">
        <v>74</v>
      </c>
      <c r="M2" s="318" t="s">
        <v>82</v>
      </c>
      <c r="N2" s="317" t="s">
        <v>81</v>
      </c>
      <c r="O2" s="317" t="s">
        <v>80</v>
      </c>
      <c r="P2" s="317" t="s">
        <v>79</v>
      </c>
      <c r="Q2" s="317" t="s">
        <v>78</v>
      </c>
      <c r="R2" s="316" t="s">
        <v>77</v>
      </c>
      <c r="S2" s="315" t="s">
        <v>76</v>
      </c>
      <c r="T2" s="314" t="s">
        <v>75</v>
      </c>
      <c r="U2" s="316" t="s">
        <v>74</v>
      </c>
      <c r="V2" s="315" t="s">
        <v>73</v>
      </c>
      <c r="W2" s="314" t="s">
        <v>72</v>
      </c>
      <c r="X2" s="313" t="s">
        <v>71</v>
      </c>
    </row>
    <row r="3" spans="2:24" x14ac:dyDescent="0.15">
      <c r="B3" s="312" t="s">
        <v>70</v>
      </c>
      <c r="C3" s="252" t="s">
        <v>57</v>
      </c>
      <c r="D3" s="267">
        <v>86</v>
      </c>
      <c r="E3" s="277">
        <v>290</v>
      </c>
      <c r="F3" s="267">
        <v>252</v>
      </c>
      <c r="G3" s="277">
        <v>592</v>
      </c>
      <c r="H3" s="267">
        <v>828</v>
      </c>
      <c r="I3" s="277">
        <v>182</v>
      </c>
      <c r="J3" s="275">
        <v>2230</v>
      </c>
      <c r="K3" s="311">
        <v>1041</v>
      </c>
      <c r="L3" s="266">
        <v>2.1421709894332372</v>
      </c>
      <c r="M3" s="274">
        <v>246</v>
      </c>
      <c r="N3" s="277">
        <v>153</v>
      </c>
      <c r="O3" s="277">
        <v>1316</v>
      </c>
      <c r="P3" s="277">
        <v>963</v>
      </c>
      <c r="Q3" s="277">
        <v>1670</v>
      </c>
      <c r="R3" s="276">
        <v>190</v>
      </c>
      <c r="S3" s="270">
        <v>4538</v>
      </c>
      <c r="T3" s="310">
        <v>1820</v>
      </c>
      <c r="U3" s="269">
        <v>2.4934065934065934</v>
      </c>
      <c r="V3" s="268">
        <v>6768</v>
      </c>
      <c r="W3" s="309">
        <v>2861</v>
      </c>
      <c r="X3" s="266">
        <v>2.3656064313177212</v>
      </c>
    </row>
    <row r="4" spans="2:24" x14ac:dyDescent="0.15">
      <c r="B4" s="296"/>
      <c r="C4" s="247" t="s">
        <v>55</v>
      </c>
      <c r="D4" s="307">
        <v>300</v>
      </c>
      <c r="E4" s="303">
        <v>513</v>
      </c>
      <c r="F4" s="303">
        <v>420</v>
      </c>
      <c r="G4" s="303">
        <v>801</v>
      </c>
      <c r="H4" s="303">
        <v>979</v>
      </c>
      <c r="I4" s="302">
        <v>554</v>
      </c>
      <c r="J4" s="306">
        <v>3567</v>
      </c>
      <c r="K4" s="305">
        <v>1395</v>
      </c>
      <c r="L4" s="243">
        <v>2.5569892473118281</v>
      </c>
      <c r="M4" s="304">
        <v>320</v>
      </c>
      <c r="N4" s="303">
        <v>192</v>
      </c>
      <c r="O4" s="303">
        <v>1495</v>
      </c>
      <c r="P4" s="303">
        <v>1085</v>
      </c>
      <c r="Q4" s="303">
        <v>1902</v>
      </c>
      <c r="R4" s="302">
        <v>293</v>
      </c>
      <c r="S4" s="301">
        <v>5287</v>
      </c>
      <c r="T4" s="300">
        <v>2443</v>
      </c>
      <c r="U4" s="299">
        <v>2.1641424478100695</v>
      </c>
      <c r="V4" s="308">
        <v>8854</v>
      </c>
      <c r="W4" s="297">
        <v>3838</v>
      </c>
      <c r="X4" s="243">
        <v>2.3069306930693068</v>
      </c>
    </row>
    <row r="5" spans="2:24" x14ac:dyDescent="0.15">
      <c r="B5" s="296" t="s">
        <v>69</v>
      </c>
      <c r="C5" s="241" t="s">
        <v>57</v>
      </c>
      <c r="D5" s="295">
        <v>2302</v>
      </c>
      <c r="E5" s="291">
        <v>2319</v>
      </c>
      <c r="F5" s="291">
        <v>1674</v>
      </c>
      <c r="G5" s="291">
        <v>2509</v>
      </c>
      <c r="H5" s="291">
        <v>2368</v>
      </c>
      <c r="I5" s="290">
        <v>1214</v>
      </c>
      <c r="J5" s="294">
        <v>12386</v>
      </c>
      <c r="K5" s="293">
        <v>9594</v>
      </c>
      <c r="L5" s="284">
        <v>1.291015217844486</v>
      </c>
      <c r="M5" s="292">
        <v>4187</v>
      </c>
      <c r="N5" s="291">
        <v>2265</v>
      </c>
      <c r="O5" s="291">
        <v>3564</v>
      </c>
      <c r="P5" s="291">
        <v>4880</v>
      </c>
      <c r="Q5" s="291">
        <v>5394</v>
      </c>
      <c r="R5" s="290">
        <v>2645</v>
      </c>
      <c r="S5" s="289">
        <v>22935</v>
      </c>
      <c r="T5" s="288">
        <v>10461</v>
      </c>
      <c r="U5" s="287">
        <v>2.1924290220820191</v>
      </c>
      <c r="V5" s="286">
        <v>35321</v>
      </c>
      <c r="W5" s="285">
        <v>20055</v>
      </c>
      <c r="X5" s="284">
        <v>1.7612066816255298</v>
      </c>
    </row>
    <row r="6" spans="2:24" x14ac:dyDescent="0.15">
      <c r="B6" s="296"/>
      <c r="C6" s="247" t="s">
        <v>55</v>
      </c>
      <c r="D6" s="307">
        <v>2602</v>
      </c>
      <c r="E6" s="303">
        <v>2326</v>
      </c>
      <c r="F6" s="303">
        <v>1683</v>
      </c>
      <c r="G6" s="303">
        <v>2511</v>
      </c>
      <c r="H6" s="303">
        <v>2392</v>
      </c>
      <c r="I6" s="302">
        <v>1218</v>
      </c>
      <c r="J6" s="306">
        <v>12732</v>
      </c>
      <c r="K6" s="305">
        <v>10201</v>
      </c>
      <c r="L6" s="243">
        <v>1.2481129301048917</v>
      </c>
      <c r="M6" s="304">
        <v>4639</v>
      </c>
      <c r="N6" s="303">
        <v>2646</v>
      </c>
      <c r="O6" s="303">
        <v>3913</v>
      </c>
      <c r="P6" s="303">
        <v>5213</v>
      </c>
      <c r="Q6" s="303">
        <v>6112</v>
      </c>
      <c r="R6" s="302">
        <v>2739</v>
      </c>
      <c r="S6" s="301">
        <v>25262</v>
      </c>
      <c r="T6" s="300">
        <v>11203</v>
      </c>
      <c r="U6" s="299">
        <v>2.2549317147192718</v>
      </c>
      <c r="V6" s="298">
        <v>37994</v>
      </c>
      <c r="W6" s="297">
        <v>21404</v>
      </c>
      <c r="X6" s="243">
        <v>1.7750887684544945</v>
      </c>
    </row>
    <row r="7" spans="2:24" x14ac:dyDescent="0.15">
      <c r="B7" s="296" t="s">
        <v>68</v>
      </c>
      <c r="C7" s="241" t="s">
        <v>57</v>
      </c>
      <c r="D7" s="295">
        <v>31519</v>
      </c>
      <c r="E7" s="291">
        <v>32931</v>
      </c>
      <c r="F7" s="291">
        <v>30503</v>
      </c>
      <c r="G7" s="291">
        <v>41937</v>
      </c>
      <c r="H7" s="291">
        <v>38933</v>
      </c>
      <c r="I7" s="290">
        <v>27361</v>
      </c>
      <c r="J7" s="294">
        <v>203184</v>
      </c>
      <c r="K7" s="293">
        <v>152677</v>
      </c>
      <c r="L7" s="284">
        <v>1.330809486694132</v>
      </c>
      <c r="M7" s="292">
        <v>36825</v>
      </c>
      <c r="N7" s="291">
        <v>33422</v>
      </c>
      <c r="O7" s="291">
        <v>56838</v>
      </c>
      <c r="P7" s="291">
        <v>52129</v>
      </c>
      <c r="Q7" s="291">
        <v>50148</v>
      </c>
      <c r="R7" s="290">
        <v>29142</v>
      </c>
      <c r="S7" s="289">
        <v>258504</v>
      </c>
      <c r="T7" s="288">
        <v>212115</v>
      </c>
      <c r="U7" s="287">
        <v>1.2186974047097094</v>
      </c>
      <c r="V7" s="286">
        <v>461688</v>
      </c>
      <c r="W7" s="285">
        <v>364792</v>
      </c>
      <c r="X7" s="284">
        <v>1.2656198600846509</v>
      </c>
    </row>
    <row r="8" spans="2:24" x14ac:dyDescent="0.15">
      <c r="B8" s="296"/>
      <c r="C8" s="247" t="s">
        <v>55</v>
      </c>
      <c r="D8" s="307">
        <v>32040</v>
      </c>
      <c r="E8" s="303">
        <v>33372</v>
      </c>
      <c r="F8" s="303">
        <v>31011</v>
      </c>
      <c r="G8" s="303">
        <v>43074</v>
      </c>
      <c r="H8" s="303">
        <v>40153</v>
      </c>
      <c r="I8" s="302">
        <v>27986</v>
      </c>
      <c r="J8" s="306">
        <v>207636</v>
      </c>
      <c r="K8" s="305">
        <v>156673</v>
      </c>
      <c r="L8" s="243">
        <v>1.3252825949589271</v>
      </c>
      <c r="M8" s="304">
        <v>37458</v>
      </c>
      <c r="N8" s="303">
        <v>33981</v>
      </c>
      <c r="O8" s="303">
        <v>58065</v>
      </c>
      <c r="P8" s="303">
        <v>52611</v>
      </c>
      <c r="Q8" s="303">
        <v>51225</v>
      </c>
      <c r="R8" s="302">
        <v>29526</v>
      </c>
      <c r="S8" s="301">
        <v>262866</v>
      </c>
      <c r="T8" s="300">
        <v>215882</v>
      </c>
      <c r="U8" s="299">
        <v>1.2176374130311929</v>
      </c>
      <c r="V8" s="298">
        <v>470502</v>
      </c>
      <c r="W8" s="297">
        <v>372555</v>
      </c>
      <c r="X8" s="243">
        <v>1.2629061480855175</v>
      </c>
    </row>
    <row r="9" spans="2:24" x14ac:dyDescent="0.15">
      <c r="B9" s="296" t="s">
        <v>67</v>
      </c>
      <c r="C9" s="241" t="s">
        <v>57</v>
      </c>
      <c r="D9" s="295">
        <v>1591</v>
      </c>
      <c r="E9" s="291">
        <v>1945</v>
      </c>
      <c r="F9" s="291">
        <v>1564</v>
      </c>
      <c r="G9" s="291">
        <v>2269</v>
      </c>
      <c r="H9" s="291">
        <v>2213</v>
      </c>
      <c r="I9" s="290">
        <v>1015</v>
      </c>
      <c r="J9" s="294">
        <v>10597</v>
      </c>
      <c r="K9" s="293">
        <v>22225</v>
      </c>
      <c r="L9" s="284">
        <v>0.47680539932508437</v>
      </c>
      <c r="M9" s="292">
        <v>2322</v>
      </c>
      <c r="N9" s="291">
        <v>2401</v>
      </c>
      <c r="O9" s="291">
        <v>6963</v>
      </c>
      <c r="P9" s="291">
        <v>3315</v>
      </c>
      <c r="Q9" s="291">
        <v>3426</v>
      </c>
      <c r="R9" s="290">
        <v>1670</v>
      </c>
      <c r="S9" s="289">
        <v>20097</v>
      </c>
      <c r="T9" s="288">
        <v>16913</v>
      </c>
      <c r="U9" s="287">
        <v>1.1882575533613198</v>
      </c>
      <c r="V9" s="286">
        <v>30694</v>
      </c>
      <c r="W9" s="285">
        <v>39138</v>
      </c>
      <c r="X9" s="284">
        <v>0.78425060043947059</v>
      </c>
    </row>
    <row r="10" spans="2:24" x14ac:dyDescent="0.15">
      <c r="B10" s="296"/>
      <c r="C10" s="247" t="s">
        <v>55</v>
      </c>
      <c r="D10" s="307">
        <v>1812</v>
      </c>
      <c r="E10" s="303">
        <v>2086</v>
      </c>
      <c r="F10" s="303">
        <v>1854</v>
      </c>
      <c r="G10" s="303">
        <v>2906</v>
      </c>
      <c r="H10" s="303">
        <v>2610</v>
      </c>
      <c r="I10" s="302">
        <v>1345</v>
      </c>
      <c r="J10" s="306">
        <v>12613</v>
      </c>
      <c r="K10" s="305">
        <v>23885</v>
      </c>
      <c r="L10" s="243">
        <v>0.52807201172283857</v>
      </c>
      <c r="M10" s="304">
        <v>2837</v>
      </c>
      <c r="N10" s="303">
        <v>2420</v>
      </c>
      <c r="O10" s="303">
        <v>7118</v>
      </c>
      <c r="P10" s="303">
        <v>4904</v>
      </c>
      <c r="Q10" s="303">
        <v>3695</v>
      </c>
      <c r="R10" s="302">
        <v>1785</v>
      </c>
      <c r="S10" s="301">
        <v>22759</v>
      </c>
      <c r="T10" s="300">
        <v>18715</v>
      </c>
      <c r="U10" s="299">
        <v>1.2160833555971147</v>
      </c>
      <c r="V10" s="298">
        <v>35372</v>
      </c>
      <c r="W10" s="297">
        <v>42600</v>
      </c>
      <c r="X10" s="243">
        <v>0.83032863849765259</v>
      </c>
    </row>
    <row r="11" spans="2:24" x14ac:dyDescent="0.15">
      <c r="B11" s="296" t="s">
        <v>66</v>
      </c>
      <c r="C11" s="241" t="s">
        <v>57</v>
      </c>
      <c r="D11" s="295">
        <v>6</v>
      </c>
      <c r="E11" s="291">
        <v>0</v>
      </c>
      <c r="F11" s="291">
        <v>6</v>
      </c>
      <c r="G11" s="291">
        <v>8</v>
      </c>
      <c r="H11" s="291">
        <v>4</v>
      </c>
      <c r="I11" s="290">
        <v>0</v>
      </c>
      <c r="J11" s="294">
        <v>24</v>
      </c>
      <c r="K11" s="293">
        <v>25</v>
      </c>
      <c r="L11" s="284">
        <v>0.96</v>
      </c>
      <c r="M11" s="292">
        <v>0</v>
      </c>
      <c r="N11" s="291">
        <v>0</v>
      </c>
      <c r="O11" s="291">
        <v>0</v>
      </c>
      <c r="P11" s="291">
        <v>0</v>
      </c>
      <c r="Q11" s="291">
        <v>0</v>
      </c>
      <c r="R11" s="290">
        <v>0</v>
      </c>
      <c r="S11" s="289">
        <v>0</v>
      </c>
      <c r="T11" s="288">
        <v>23</v>
      </c>
      <c r="U11" s="287">
        <v>0</v>
      </c>
      <c r="V11" s="286">
        <v>24</v>
      </c>
      <c r="W11" s="285">
        <v>48</v>
      </c>
      <c r="X11" s="284">
        <v>0.5</v>
      </c>
    </row>
    <row r="12" spans="2:24" x14ac:dyDescent="0.15">
      <c r="B12" s="296"/>
      <c r="C12" s="247" t="s">
        <v>55</v>
      </c>
      <c r="D12" s="307">
        <v>6</v>
      </c>
      <c r="E12" s="303">
        <v>0</v>
      </c>
      <c r="F12" s="303">
        <v>6</v>
      </c>
      <c r="G12" s="303">
        <v>8</v>
      </c>
      <c r="H12" s="303">
        <v>4</v>
      </c>
      <c r="I12" s="302">
        <v>0</v>
      </c>
      <c r="J12" s="306">
        <v>24</v>
      </c>
      <c r="K12" s="305">
        <v>32</v>
      </c>
      <c r="L12" s="243">
        <v>0.75</v>
      </c>
      <c r="M12" s="304">
        <v>0</v>
      </c>
      <c r="N12" s="303">
        <v>0</v>
      </c>
      <c r="O12" s="303">
        <v>0</v>
      </c>
      <c r="P12" s="303">
        <v>0</v>
      </c>
      <c r="Q12" s="303">
        <v>0</v>
      </c>
      <c r="R12" s="302">
        <v>0</v>
      </c>
      <c r="S12" s="301">
        <v>0</v>
      </c>
      <c r="T12" s="300">
        <v>51</v>
      </c>
      <c r="U12" s="299">
        <v>0</v>
      </c>
      <c r="V12" s="298">
        <v>24</v>
      </c>
      <c r="W12" s="297">
        <v>83</v>
      </c>
      <c r="X12" s="243">
        <v>0.28915662650602408</v>
      </c>
    </row>
    <row r="13" spans="2:24" x14ac:dyDescent="0.15">
      <c r="B13" s="296" t="s">
        <v>65</v>
      </c>
      <c r="C13" s="241" t="s">
        <v>57</v>
      </c>
      <c r="D13" s="295">
        <v>17443</v>
      </c>
      <c r="E13" s="291">
        <v>16806</v>
      </c>
      <c r="F13" s="291">
        <v>16122</v>
      </c>
      <c r="G13" s="291">
        <v>22235</v>
      </c>
      <c r="H13" s="291">
        <v>18412</v>
      </c>
      <c r="I13" s="290">
        <v>15193</v>
      </c>
      <c r="J13" s="294">
        <v>106211</v>
      </c>
      <c r="K13" s="293">
        <v>77614</v>
      </c>
      <c r="L13" s="284">
        <v>1.3684515680160796</v>
      </c>
      <c r="M13" s="292">
        <v>20072</v>
      </c>
      <c r="N13" s="291">
        <v>15459</v>
      </c>
      <c r="O13" s="291">
        <v>29565</v>
      </c>
      <c r="P13" s="291">
        <v>29773</v>
      </c>
      <c r="Q13" s="291">
        <v>28223</v>
      </c>
      <c r="R13" s="290">
        <v>18545</v>
      </c>
      <c r="S13" s="289">
        <v>141637</v>
      </c>
      <c r="T13" s="288">
        <v>101879</v>
      </c>
      <c r="U13" s="287">
        <v>1.3902472540955446</v>
      </c>
      <c r="V13" s="286">
        <v>247848</v>
      </c>
      <c r="W13" s="285">
        <v>179493</v>
      </c>
      <c r="X13" s="284">
        <v>1.3808226504654777</v>
      </c>
    </row>
    <row r="14" spans="2:24" x14ac:dyDescent="0.15">
      <c r="B14" s="296"/>
      <c r="C14" s="247" t="s">
        <v>55</v>
      </c>
      <c r="D14" s="307">
        <v>18080</v>
      </c>
      <c r="E14" s="303">
        <v>17213</v>
      </c>
      <c r="F14" s="303">
        <v>17035</v>
      </c>
      <c r="G14" s="303">
        <v>23175</v>
      </c>
      <c r="H14" s="303">
        <v>19834</v>
      </c>
      <c r="I14" s="302">
        <v>15845</v>
      </c>
      <c r="J14" s="306">
        <v>111182</v>
      </c>
      <c r="K14" s="305">
        <v>82433</v>
      </c>
      <c r="L14" s="243">
        <v>1.3487559593851977</v>
      </c>
      <c r="M14" s="304">
        <v>20965</v>
      </c>
      <c r="N14" s="303">
        <v>15859</v>
      </c>
      <c r="O14" s="303">
        <v>31375</v>
      </c>
      <c r="P14" s="303">
        <v>31866</v>
      </c>
      <c r="Q14" s="303">
        <v>31128</v>
      </c>
      <c r="R14" s="302">
        <v>18859</v>
      </c>
      <c r="S14" s="301">
        <v>150052</v>
      </c>
      <c r="T14" s="300">
        <v>109737</v>
      </c>
      <c r="U14" s="299">
        <v>1.3673783682805252</v>
      </c>
      <c r="V14" s="298">
        <v>261234</v>
      </c>
      <c r="W14" s="297">
        <v>192170</v>
      </c>
      <c r="X14" s="243">
        <v>1.359390123328303</v>
      </c>
    </row>
    <row r="15" spans="2:24" x14ac:dyDescent="0.15">
      <c r="B15" s="296" t="s">
        <v>64</v>
      </c>
      <c r="C15" s="241" t="s">
        <v>57</v>
      </c>
      <c r="D15" s="295">
        <v>13630</v>
      </c>
      <c r="E15" s="291">
        <v>12175</v>
      </c>
      <c r="F15" s="291">
        <v>11086</v>
      </c>
      <c r="G15" s="291">
        <v>12385</v>
      </c>
      <c r="H15" s="291">
        <v>9914</v>
      </c>
      <c r="I15" s="290">
        <v>10264</v>
      </c>
      <c r="J15" s="294">
        <v>69454</v>
      </c>
      <c r="K15" s="293">
        <v>62258</v>
      </c>
      <c r="L15" s="284">
        <v>1.1155835394648077</v>
      </c>
      <c r="M15" s="292">
        <v>12766</v>
      </c>
      <c r="N15" s="291">
        <v>12999</v>
      </c>
      <c r="O15" s="291">
        <v>18736</v>
      </c>
      <c r="P15" s="291">
        <v>16536</v>
      </c>
      <c r="Q15" s="291">
        <v>16080</v>
      </c>
      <c r="R15" s="290">
        <v>9035</v>
      </c>
      <c r="S15" s="289">
        <v>86152</v>
      </c>
      <c r="T15" s="288">
        <v>81667</v>
      </c>
      <c r="U15" s="287">
        <v>1.0549181431912522</v>
      </c>
      <c r="V15" s="286">
        <v>155606</v>
      </c>
      <c r="W15" s="285">
        <v>143925</v>
      </c>
      <c r="X15" s="284">
        <v>1.0811603265589718</v>
      </c>
    </row>
    <row r="16" spans="2:24" x14ac:dyDescent="0.15">
      <c r="B16" s="296"/>
      <c r="C16" s="247" t="s">
        <v>55</v>
      </c>
      <c r="D16" s="307">
        <v>13832</v>
      </c>
      <c r="E16" s="303">
        <v>12478</v>
      </c>
      <c r="F16" s="303">
        <v>11181</v>
      </c>
      <c r="G16" s="303">
        <v>12756</v>
      </c>
      <c r="H16" s="303">
        <v>10025</v>
      </c>
      <c r="I16" s="302">
        <v>10531</v>
      </c>
      <c r="J16" s="306">
        <v>70803</v>
      </c>
      <c r="K16" s="305">
        <v>62855</v>
      </c>
      <c r="L16" s="243">
        <v>1.1264497653329091</v>
      </c>
      <c r="M16" s="304">
        <v>12858</v>
      </c>
      <c r="N16" s="303">
        <v>13028</v>
      </c>
      <c r="O16" s="303">
        <v>18820</v>
      </c>
      <c r="P16" s="303">
        <v>16669</v>
      </c>
      <c r="Q16" s="303">
        <v>16275</v>
      </c>
      <c r="R16" s="302">
        <v>9041</v>
      </c>
      <c r="S16" s="301">
        <v>86691</v>
      </c>
      <c r="T16" s="300">
        <v>83717</v>
      </c>
      <c r="U16" s="299">
        <v>1.0355244454531338</v>
      </c>
      <c r="V16" s="298">
        <v>157494</v>
      </c>
      <c r="W16" s="297">
        <v>146572</v>
      </c>
      <c r="X16" s="243">
        <v>1.0745162786889719</v>
      </c>
    </row>
    <row r="17" spans="2:24" x14ac:dyDescent="0.15">
      <c r="B17" s="296" t="s">
        <v>63</v>
      </c>
      <c r="C17" s="241" t="s">
        <v>57</v>
      </c>
      <c r="D17" s="295">
        <v>39</v>
      </c>
      <c r="E17" s="291">
        <v>69</v>
      </c>
      <c r="F17" s="291">
        <v>94</v>
      </c>
      <c r="G17" s="291">
        <v>163</v>
      </c>
      <c r="H17" s="291">
        <v>188</v>
      </c>
      <c r="I17" s="290">
        <v>96</v>
      </c>
      <c r="J17" s="294">
        <v>649</v>
      </c>
      <c r="K17" s="293">
        <v>300</v>
      </c>
      <c r="L17" s="284">
        <v>2.1633333333333336</v>
      </c>
      <c r="M17" s="292">
        <v>257</v>
      </c>
      <c r="N17" s="291">
        <v>149</v>
      </c>
      <c r="O17" s="291">
        <v>457</v>
      </c>
      <c r="P17" s="291">
        <v>488</v>
      </c>
      <c r="Q17" s="291">
        <v>674</v>
      </c>
      <c r="R17" s="290">
        <v>162</v>
      </c>
      <c r="S17" s="289">
        <v>2187</v>
      </c>
      <c r="T17" s="288">
        <v>1017</v>
      </c>
      <c r="U17" s="287">
        <v>2.1504424778761062</v>
      </c>
      <c r="V17" s="286">
        <v>2836</v>
      </c>
      <c r="W17" s="285">
        <v>1317</v>
      </c>
      <c r="X17" s="284">
        <v>2.1533788914198939</v>
      </c>
    </row>
    <row r="18" spans="2:24" x14ac:dyDescent="0.15">
      <c r="B18" s="296"/>
      <c r="C18" s="247" t="s">
        <v>55</v>
      </c>
      <c r="D18" s="307">
        <v>39</v>
      </c>
      <c r="E18" s="303">
        <v>69</v>
      </c>
      <c r="F18" s="303">
        <v>94</v>
      </c>
      <c r="G18" s="303">
        <v>163</v>
      </c>
      <c r="H18" s="303">
        <v>188</v>
      </c>
      <c r="I18" s="302">
        <v>96</v>
      </c>
      <c r="J18" s="306">
        <v>649</v>
      </c>
      <c r="K18" s="305">
        <v>300</v>
      </c>
      <c r="L18" s="243">
        <v>2.1633333333333336</v>
      </c>
      <c r="M18" s="304">
        <v>257</v>
      </c>
      <c r="N18" s="303">
        <v>149</v>
      </c>
      <c r="O18" s="303">
        <v>457</v>
      </c>
      <c r="P18" s="303">
        <v>488</v>
      </c>
      <c r="Q18" s="303">
        <v>674</v>
      </c>
      <c r="R18" s="302">
        <v>162</v>
      </c>
      <c r="S18" s="301">
        <v>2187</v>
      </c>
      <c r="T18" s="300">
        <v>1017</v>
      </c>
      <c r="U18" s="299">
        <v>2.1504424778761062</v>
      </c>
      <c r="V18" s="298">
        <v>2836</v>
      </c>
      <c r="W18" s="297">
        <v>1317</v>
      </c>
      <c r="X18" s="243">
        <v>2.1533788914198939</v>
      </c>
    </row>
    <row r="19" spans="2:24" x14ac:dyDescent="0.15">
      <c r="B19" s="296" t="s">
        <v>62</v>
      </c>
      <c r="C19" s="241" t="s">
        <v>57</v>
      </c>
      <c r="D19" s="295">
        <v>0</v>
      </c>
      <c r="E19" s="291">
        <v>0</v>
      </c>
      <c r="F19" s="291">
        <v>0</v>
      </c>
      <c r="G19" s="291">
        <v>0</v>
      </c>
      <c r="H19" s="291">
        <v>0</v>
      </c>
      <c r="I19" s="290">
        <v>0</v>
      </c>
      <c r="J19" s="294">
        <v>0</v>
      </c>
      <c r="K19" s="293">
        <v>0</v>
      </c>
      <c r="L19" s="284" t="s">
        <v>52</v>
      </c>
      <c r="M19" s="292">
        <v>0</v>
      </c>
      <c r="N19" s="291">
        <v>0</v>
      </c>
      <c r="O19" s="291">
        <v>0</v>
      </c>
      <c r="P19" s="291">
        <v>0</v>
      </c>
      <c r="Q19" s="291">
        <v>0</v>
      </c>
      <c r="R19" s="290">
        <v>0</v>
      </c>
      <c r="S19" s="289">
        <v>0</v>
      </c>
      <c r="T19" s="288">
        <v>0</v>
      </c>
      <c r="U19" s="287" t="s">
        <v>52</v>
      </c>
      <c r="V19" s="286">
        <v>0</v>
      </c>
      <c r="W19" s="285">
        <v>0</v>
      </c>
      <c r="X19" s="284" t="s">
        <v>52</v>
      </c>
    </row>
    <row r="20" spans="2:24" x14ac:dyDescent="0.15">
      <c r="B20" s="296"/>
      <c r="C20" s="247" t="s">
        <v>55</v>
      </c>
      <c r="D20" s="307">
        <v>0</v>
      </c>
      <c r="E20" s="303">
        <v>0</v>
      </c>
      <c r="F20" s="303">
        <v>0</v>
      </c>
      <c r="G20" s="303">
        <v>0</v>
      </c>
      <c r="H20" s="303">
        <v>0</v>
      </c>
      <c r="I20" s="302">
        <v>0</v>
      </c>
      <c r="J20" s="306">
        <v>0</v>
      </c>
      <c r="K20" s="305">
        <v>0</v>
      </c>
      <c r="L20" s="243" t="s">
        <v>52</v>
      </c>
      <c r="M20" s="304">
        <v>0</v>
      </c>
      <c r="N20" s="303">
        <v>0</v>
      </c>
      <c r="O20" s="303">
        <v>0</v>
      </c>
      <c r="P20" s="303">
        <v>0</v>
      </c>
      <c r="Q20" s="303">
        <v>0</v>
      </c>
      <c r="R20" s="302">
        <v>0</v>
      </c>
      <c r="S20" s="301">
        <v>0</v>
      </c>
      <c r="T20" s="300">
        <v>0</v>
      </c>
      <c r="U20" s="299" t="s">
        <v>52</v>
      </c>
      <c r="V20" s="298">
        <v>0</v>
      </c>
      <c r="W20" s="297">
        <v>0</v>
      </c>
      <c r="X20" s="243" t="s">
        <v>52</v>
      </c>
    </row>
    <row r="21" spans="2:24" x14ac:dyDescent="0.15">
      <c r="B21" s="296" t="s">
        <v>61</v>
      </c>
      <c r="C21" s="241" t="s">
        <v>57</v>
      </c>
      <c r="D21" s="295">
        <v>0</v>
      </c>
      <c r="E21" s="291">
        <v>0</v>
      </c>
      <c r="F21" s="291">
        <v>0</v>
      </c>
      <c r="G21" s="291">
        <v>0</v>
      </c>
      <c r="H21" s="291">
        <v>0</v>
      </c>
      <c r="I21" s="290">
        <v>0</v>
      </c>
      <c r="J21" s="294">
        <v>0</v>
      </c>
      <c r="K21" s="293">
        <v>0</v>
      </c>
      <c r="L21" s="284" t="s">
        <v>52</v>
      </c>
      <c r="M21" s="292">
        <v>0</v>
      </c>
      <c r="N21" s="291">
        <v>0</v>
      </c>
      <c r="O21" s="291">
        <v>0</v>
      </c>
      <c r="P21" s="291">
        <v>0</v>
      </c>
      <c r="Q21" s="291">
        <v>0</v>
      </c>
      <c r="R21" s="290">
        <v>0</v>
      </c>
      <c r="S21" s="289">
        <v>0</v>
      </c>
      <c r="T21" s="288">
        <v>0</v>
      </c>
      <c r="U21" s="287" t="s">
        <v>52</v>
      </c>
      <c r="V21" s="286">
        <v>0</v>
      </c>
      <c r="W21" s="285">
        <v>0</v>
      </c>
      <c r="X21" s="284" t="s">
        <v>52</v>
      </c>
    </row>
    <row r="22" spans="2:24" x14ac:dyDescent="0.15">
      <c r="B22" s="296"/>
      <c r="C22" s="247" t="s">
        <v>55</v>
      </c>
      <c r="D22" s="307">
        <v>0</v>
      </c>
      <c r="E22" s="303">
        <v>0</v>
      </c>
      <c r="F22" s="303">
        <v>0</v>
      </c>
      <c r="G22" s="303">
        <v>0</v>
      </c>
      <c r="H22" s="303">
        <v>0</v>
      </c>
      <c r="I22" s="302">
        <v>0</v>
      </c>
      <c r="J22" s="306">
        <v>0</v>
      </c>
      <c r="K22" s="305">
        <v>0</v>
      </c>
      <c r="L22" s="243" t="s">
        <v>52</v>
      </c>
      <c r="M22" s="304">
        <v>0</v>
      </c>
      <c r="N22" s="303">
        <v>0</v>
      </c>
      <c r="O22" s="303">
        <v>0</v>
      </c>
      <c r="P22" s="303">
        <v>0</v>
      </c>
      <c r="Q22" s="303">
        <v>0</v>
      </c>
      <c r="R22" s="302">
        <v>0</v>
      </c>
      <c r="S22" s="301">
        <v>0</v>
      </c>
      <c r="T22" s="300">
        <v>0</v>
      </c>
      <c r="U22" s="299" t="s">
        <v>52</v>
      </c>
      <c r="V22" s="298">
        <v>0</v>
      </c>
      <c r="W22" s="297">
        <v>0</v>
      </c>
      <c r="X22" s="243" t="s">
        <v>52</v>
      </c>
    </row>
    <row r="23" spans="2:24" x14ac:dyDescent="0.15">
      <c r="B23" s="296" t="s">
        <v>60</v>
      </c>
      <c r="C23" s="241" t="s">
        <v>57</v>
      </c>
      <c r="D23" s="295">
        <v>0</v>
      </c>
      <c r="E23" s="291">
        <v>9</v>
      </c>
      <c r="F23" s="291">
        <v>0</v>
      </c>
      <c r="G23" s="291">
        <v>6</v>
      </c>
      <c r="H23" s="291">
        <v>1</v>
      </c>
      <c r="I23" s="290">
        <v>0</v>
      </c>
      <c r="J23" s="294">
        <v>16</v>
      </c>
      <c r="K23" s="293">
        <v>6</v>
      </c>
      <c r="L23" s="284">
        <v>2.6666666666666665</v>
      </c>
      <c r="M23" s="292">
        <v>0</v>
      </c>
      <c r="N23" s="291">
        <v>2</v>
      </c>
      <c r="O23" s="291">
        <v>2</v>
      </c>
      <c r="P23" s="291">
        <v>0</v>
      </c>
      <c r="Q23" s="291">
        <v>1</v>
      </c>
      <c r="R23" s="290">
        <v>0</v>
      </c>
      <c r="S23" s="289">
        <v>5</v>
      </c>
      <c r="T23" s="288">
        <v>2</v>
      </c>
      <c r="U23" s="287">
        <v>2.5</v>
      </c>
      <c r="V23" s="286">
        <v>21</v>
      </c>
      <c r="W23" s="285">
        <v>8</v>
      </c>
      <c r="X23" s="284">
        <v>2.625</v>
      </c>
    </row>
    <row r="24" spans="2:24" ht="14.25" thickBot="1" x14ac:dyDescent="0.2">
      <c r="B24" s="283"/>
      <c r="C24" s="282" t="s">
        <v>55</v>
      </c>
      <c r="D24" s="254">
        <v>0</v>
      </c>
      <c r="E24" s="264">
        <v>9</v>
      </c>
      <c r="F24" s="264">
        <v>0</v>
      </c>
      <c r="G24" s="264">
        <v>6</v>
      </c>
      <c r="H24" s="264">
        <v>1</v>
      </c>
      <c r="I24" s="263">
        <v>0</v>
      </c>
      <c r="J24" s="262">
        <v>16</v>
      </c>
      <c r="K24" s="281">
        <v>32</v>
      </c>
      <c r="L24" s="231">
        <v>0.5</v>
      </c>
      <c r="M24" s="261">
        <v>0</v>
      </c>
      <c r="N24" s="264">
        <v>2</v>
      </c>
      <c r="O24" s="264">
        <v>2</v>
      </c>
      <c r="P24" s="264">
        <v>0</v>
      </c>
      <c r="Q24" s="264">
        <v>4</v>
      </c>
      <c r="R24" s="263">
        <v>0</v>
      </c>
      <c r="S24" s="257">
        <v>8</v>
      </c>
      <c r="T24" s="280">
        <v>2</v>
      </c>
      <c r="U24" s="256">
        <v>4</v>
      </c>
      <c r="V24" s="255">
        <v>24</v>
      </c>
      <c r="W24" s="279">
        <v>34</v>
      </c>
      <c r="X24" s="231">
        <v>0.70588235294117652</v>
      </c>
    </row>
    <row r="25" spans="2:24" x14ac:dyDescent="0.15">
      <c r="B25" s="278" t="s">
        <v>59</v>
      </c>
      <c r="C25" s="252" t="s">
        <v>57</v>
      </c>
      <c r="D25" s="267">
        <v>66616</v>
      </c>
      <c r="E25" s="277">
        <v>66544</v>
      </c>
      <c r="F25" s="277">
        <v>61301</v>
      </c>
      <c r="G25" s="277">
        <v>82104</v>
      </c>
      <c r="H25" s="277">
        <v>72861</v>
      </c>
      <c r="I25" s="276">
        <v>55325</v>
      </c>
      <c r="J25" s="275">
        <v>404751</v>
      </c>
      <c r="K25" s="274">
        <v>325740</v>
      </c>
      <c r="L25" s="266">
        <v>1.2425584822250875</v>
      </c>
      <c r="M25" s="273">
        <v>76675</v>
      </c>
      <c r="N25" s="272">
        <v>66850</v>
      </c>
      <c r="O25" s="272">
        <v>117441</v>
      </c>
      <c r="P25" s="272">
        <v>108084</v>
      </c>
      <c r="Q25" s="272">
        <v>105616</v>
      </c>
      <c r="R25" s="271">
        <v>61389</v>
      </c>
      <c r="S25" s="270">
        <v>536055</v>
      </c>
      <c r="T25" s="267">
        <v>425897</v>
      </c>
      <c r="U25" s="269">
        <v>1.2586493917543444</v>
      </c>
      <c r="V25" s="268">
        <v>940806</v>
      </c>
      <c r="W25" s="267">
        <v>751637</v>
      </c>
      <c r="X25" s="266">
        <v>1.2516760084987832</v>
      </c>
    </row>
    <row r="26" spans="2:24" ht="14.25" thickBot="1" x14ac:dyDescent="0.2">
      <c r="B26" s="265"/>
      <c r="C26" s="235" t="s">
        <v>55</v>
      </c>
      <c r="D26" s="254">
        <v>68711</v>
      </c>
      <c r="E26" s="264">
        <v>68066</v>
      </c>
      <c r="F26" s="264">
        <v>63284</v>
      </c>
      <c r="G26" s="264">
        <v>85400</v>
      </c>
      <c r="H26" s="264">
        <v>76186</v>
      </c>
      <c r="I26" s="263">
        <v>57575</v>
      </c>
      <c r="J26" s="262">
        <v>419222</v>
      </c>
      <c r="K26" s="261">
        <v>337806</v>
      </c>
      <c r="L26" s="231">
        <v>1.2410140731662551</v>
      </c>
      <c r="M26" s="260">
        <v>79334</v>
      </c>
      <c r="N26" s="259">
        <v>68277</v>
      </c>
      <c r="O26" s="259">
        <v>121245</v>
      </c>
      <c r="P26" s="259">
        <v>112836</v>
      </c>
      <c r="Q26" s="259">
        <v>111015</v>
      </c>
      <c r="R26" s="258">
        <v>62405</v>
      </c>
      <c r="S26" s="257">
        <v>555112</v>
      </c>
      <c r="T26" s="254">
        <v>442767</v>
      </c>
      <c r="U26" s="256">
        <v>1.2537339051916696</v>
      </c>
      <c r="V26" s="255">
        <v>974334</v>
      </c>
      <c r="W26" s="254">
        <v>780573</v>
      </c>
      <c r="X26" s="231">
        <v>1.2482291854829721</v>
      </c>
    </row>
    <row r="27" spans="2:24" ht="13.5" customHeight="1" x14ac:dyDescent="0.15">
      <c r="B27" s="253" t="s">
        <v>58</v>
      </c>
      <c r="C27" s="252" t="s">
        <v>57</v>
      </c>
      <c r="D27" s="251">
        <v>44307</v>
      </c>
      <c r="E27" s="249">
        <v>50667</v>
      </c>
      <c r="F27" s="249">
        <v>46491</v>
      </c>
      <c r="G27" s="249">
        <v>77894</v>
      </c>
      <c r="H27" s="249">
        <v>60110</v>
      </c>
      <c r="I27" s="248">
        <v>46271</v>
      </c>
      <c r="J27" s="230"/>
      <c r="M27" s="250">
        <v>61654</v>
      </c>
      <c r="N27" s="249">
        <v>57289</v>
      </c>
      <c r="O27" s="249">
        <v>88692</v>
      </c>
      <c r="P27" s="249">
        <v>70689</v>
      </c>
      <c r="Q27" s="249">
        <v>84897</v>
      </c>
      <c r="R27" s="248">
        <v>62676</v>
      </c>
      <c r="S27" s="230"/>
    </row>
    <row r="28" spans="2:24" x14ac:dyDescent="0.15">
      <c r="B28" s="242"/>
      <c r="C28" s="247" t="s">
        <v>56</v>
      </c>
      <c r="D28" s="246">
        <v>1.503509603448665</v>
      </c>
      <c r="E28" s="244">
        <v>1.3133597805277597</v>
      </c>
      <c r="F28" s="244">
        <v>1.3185562797100514</v>
      </c>
      <c r="G28" s="244">
        <v>1.0540478085603513</v>
      </c>
      <c r="H28" s="244">
        <v>1.2121277657627683</v>
      </c>
      <c r="I28" s="243">
        <v>1.1956733158998076</v>
      </c>
      <c r="M28" s="245">
        <v>1.2436338274888896</v>
      </c>
      <c r="N28" s="244">
        <v>1.1668906770933338</v>
      </c>
      <c r="O28" s="244">
        <v>1.3241442294682721</v>
      </c>
      <c r="P28" s="244">
        <v>1.5290073420192676</v>
      </c>
      <c r="Q28" s="244">
        <v>1.2440486707421934</v>
      </c>
      <c r="R28" s="243">
        <v>0.97946582423894313</v>
      </c>
    </row>
    <row r="29" spans="2:24" x14ac:dyDescent="0.15">
      <c r="B29" s="242"/>
      <c r="C29" s="241" t="s">
        <v>55</v>
      </c>
      <c r="D29" s="240">
        <v>45794</v>
      </c>
      <c r="E29" s="238">
        <v>52228</v>
      </c>
      <c r="F29" s="238">
        <v>48335</v>
      </c>
      <c r="G29" s="238">
        <v>80444</v>
      </c>
      <c r="H29" s="238">
        <v>63222</v>
      </c>
      <c r="I29" s="237">
        <v>47783</v>
      </c>
      <c r="J29" s="230"/>
      <c r="M29" s="239">
        <v>63651</v>
      </c>
      <c r="N29" s="238">
        <v>58513</v>
      </c>
      <c r="O29" s="238">
        <v>93583</v>
      </c>
      <c r="P29" s="238">
        <v>72975</v>
      </c>
      <c r="Q29" s="238">
        <v>89663</v>
      </c>
      <c r="R29" s="237">
        <v>64382</v>
      </c>
      <c r="S29" s="230"/>
    </row>
    <row r="30" spans="2:24" ht="14.25" thickBot="1" x14ac:dyDescent="0.2">
      <c r="B30" s="236"/>
      <c r="C30" s="235" t="s">
        <v>54</v>
      </c>
      <c r="D30" s="234">
        <v>1.5004367384373498</v>
      </c>
      <c r="E30" s="232">
        <v>1.3032473002986904</v>
      </c>
      <c r="F30" s="232">
        <v>1.309278990379642</v>
      </c>
      <c r="G30" s="232">
        <v>1.0616080751827359</v>
      </c>
      <c r="H30" s="232">
        <v>1.2050552023029959</v>
      </c>
      <c r="I30" s="231">
        <v>1.204926438273026</v>
      </c>
      <c r="M30" s="233">
        <v>1.2463904730483417</v>
      </c>
      <c r="N30" s="232">
        <v>1.1668689009279989</v>
      </c>
      <c r="O30" s="232">
        <v>1.2955878738659798</v>
      </c>
      <c r="P30" s="232">
        <v>1.5462281603288797</v>
      </c>
      <c r="Q30" s="232">
        <v>1.2381361319607864</v>
      </c>
      <c r="R30" s="231">
        <v>0.96929265943897358</v>
      </c>
    </row>
    <row r="32" spans="2:24" x14ac:dyDescent="0.15">
      <c r="I32" s="230"/>
      <c r="R32" s="230"/>
    </row>
    <row r="33" spans="9:18" x14ac:dyDescent="0.15">
      <c r="I33" s="230"/>
      <c r="R33" s="230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&amp;L&amp;"-,太字"&amp;16平成27年度胆振管内訪日外国人宿泊者数調査結果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54"/>
  <sheetViews>
    <sheetView zoomScale="70" zoomScaleNormal="70" zoomScaleSheetLayoutView="70" workbookViewId="0">
      <selection activeCell="AA5" sqref="AA5"/>
    </sheetView>
  </sheetViews>
  <sheetFormatPr defaultRowHeight="13.5" x14ac:dyDescent="0.15"/>
  <cols>
    <col min="1" max="2" width="3.125" customWidth="1"/>
    <col min="4" max="4" width="10" customWidth="1"/>
  </cols>
  <sheetData>
    <row r="1" spans="2:26" ht="14.25" thickBot="1" x14ac:dyDescent="0.2">
      <c r="B1" t="s">
        <v>133</v>
      </c>
      <c r="Z1" s="326" t="s">
        <v>92</v>
      </c>
    </row>
    <row r="2" spans="2:26" ht="13.5" customHeight="1" x14ac:dyDescent="0.15">
      <c r="B2" s="522" t="s">
        <v>132</v>
      </c>
      <c r="C2" s="412"/>
      <c r="D2" s="529" t="s">
        <v>90</v>
      </c>
      <c r="E2" s="526" t="s">
        <v>131</v>
      </c>
      <c r="F2" s="412"/>
      <c r="G2" s="412"/>
      <c r="H2" s="412"/>
      <c r="I2" s="412"/>
      <c r="J2" s="412"/>
      <c r="K2" s="412"/>
      <c r="L2" s="412"/>
      <c r="M2" s="412"/>
      <c r="N2" s="412"/>
      <c r="O2" s="525"/>
      <c r="P2" s="528" t="s">
        <v>130</v>
      </c>
      <c r="Q2" s="412"/>
      <c r="R2" s="412"/>
      <c r="S2" s="527"/>
      <c r="T2" s="526" t="s">
        <v>129</v>
      </c>
      <c r="U2" s="525"/>
      <c r="V2" s="524" t="s">
        <v>128</v>
      </c>
      <c r="W2" s="523" t="s">
        <v>127</v>
      </c>
      <c r="X2" s="278" t="s">
        <v>126</v>
      </c>
      <c r="Y2" s="522" t="s">
        <v>72</v>
      </c>
      <c r="Z2" s="521" t="s">
        <v>125</v>
      </c>
    </row>
    <row r="3" spans="2:26" ht="14.25" thickBot="1" x14ac:dyDescent="0.2">
      <c r="B3" s="510"/>
      <c r="C3" s="520"/>
      <c r="D3" s="519"/>
      <c r="E3" s="514" t="s">
        <v>124</v>
      </c>
      <c r="F3" s="516" t="s">
        <v>123</v>
      </c>
      <c r="G3" s="516" t="s">
        <v>122</v>
      </c>
      <c r="H3" s="516" t="s">
        <v>121</v>
      </c>
      <c r="I3" s="518" t="s">
        <v>120</v>
      </c>
      <c r="J3" s="516" t="s">
        <v>119</v>
      </c>
      <c r="K3" s="516" t="s">
        <v>118</v>
      </c>
      <c r="L3" s="516" t="s">
        <v>117</v>
      </c>
      <c r="M3" s="518" t="s">
        <v>116</v>
      </c>
      <c r="N3" s="516" t="s">
        <v>115</v>
      </c>
      <c r="O3" s="513" t="s">
        <v>114</v>
      </c>
      <c r="P3" s="517" t="s">
        <v>113</v>
      </c>
      <c r="Q3" s="516" t="s">
        <v>112</v>
      </c>
      <c r="R3" s="516" t="s">
        <v>111</v>
      </c>
      <c r="S3" s="515" t="s">
        <v>110</v>
      </c>
      <c r="T3" s="514" t="s">
        <v>109</v>
      </c>
      <c r="U3" s="513" t="s">
        <v>108</v>
      </c>
      <c r="V3" s="512" t="s">
        <v>107</v>
      </c>
      <c r="W3" s="511"/>
      <c r="X3" s="265"/>
      <c r="Y3" s="510"/>
      <c r="Z3" s="509"/>
    </row>
    <row r="4" spans="2:26" x14ac:dyDescent="0.15">
      <c r="B4" s="413" t="s">
        <v>106</v>
      </c>
      <c r="C4" s="412" t="s">
        <v>105</v>
      </c>
      <c r="D4" s="508" t="s">
        <v>57</v>
      </c>
      <c r="E4" s="274">
        <v>13692</v>
      </c>
      <c r="F4" s="277">
        <v>8005</v>
      </c>
      <c r="G4" s="277">
        <v>31484</v>
      </c>
      <c r="H4" s="277">
        <v>3625</v>
      </c>
      <c r="I4" s="277">
        <v>1248</v>
      </c>
      <c r="J4" s="277">
        <v>2031</v>
      </c>
      <c r="K4" s="277">
        <v>4505</v>
      </c>
      <c r="L4" s="277">
        <v>17</v>
      </c>
      <c r="M4" s="277">
        <v>407</v>
      </c>
      <c r="N4" s="277">
        <v>73</v>
      </c>
      <c r="O4" s="276">
        <v>117</v>
      </c>
      <c r="P4" s="507">
        <v>15</v>
      </c>
      <c r="Q4" s="277">
        <v>33</v>
      </c>
      <c r="R4" s="277">
        <v>16</v>
      </c>
      <c r="S4" s="506">
        <v>18</v>
      </c>
      <c r="T4" s="267">
        <v>192</v>
      </c>
      <c r="U4" s="276">
        <v>15</v>
      </c>
      <c r="V4" s="505">
        <v>74</v>
      </c>
      <c r="W4" s="504">
        <v>1049</v>
      </c>
      <c r="X4" s="270">
        <v>66616</v>
      </c>
      <c r="Y4" s="250">
        <v>44307</v>
      </c>
      <c r="Z4" s="266">
        <v>1.503509603448665</v>
      </c>
    </row>
    <row r="5" spans="2:26" x14ac:dyDescent="0.15">
      <c r="B5" s="354"/>
      <c r="C5" s="382"/>
      <c r="D5" s="360" t="s">
        <v>55</v>
      </c>
      <c r="E5" s="304">
        <v>14569</v>
      </c>
      <c r="F5" s="303">
        <v>8167</v>
      </c>
      <c r="G5" s="303">
        <v>31741</v>
      </c>
      <c r="H5" s="303">
        <v>3990</v>
      </c>
      <c r="I5" s="303">
        <v>1270</v>
      </c>
      <c r="J5" s="303">
        <v>2059</v>
      </c>
      <c r="K5" s="303">
        <v>4635</v>
      </c>
      <c r="L5" s="303">
        <v>17</v>
      </c>
      <c r="M5" s="303">
        <v>414</v>
      </c>
      <c r="N5" s="303">
        <v>73</v>
      </c>
      <c r="O5" s="302">
        <v>117</v>
      </c>
      <c r="P5" s="467">
        <v>47</v>
      </c>
      <c r="Q5" s="303">
        <v>66</v>
      </c>
      <c r="R5" s="303">
        <v>34</v>
      </c>
      <c r="S5" s="466">
        <v>62</v>
      </c>
      <c r="T5" s="307">
        <v>234</v>
      </c>
      <c r="U5" s="302">
        <v>15</v>
      </c>
      <c r="V5" s="465">
        <v>78</v>
      </c>
      <c r="W5" s="464">
        <v>1123</v>
      </c>
      <c r="X5" s="301">
        <v>68711</v>
      </c>
      <c r="Y5" s="463">
        <v>45794</v>
      </c>
      <c r="Z5" s="243">
        <v>1.5004367384373498</v>
      </c>
    </row>
    <row r="6" spans="2:26" x14ac:dyDescent="0.15">
      <c r="B6" s="354"/>
      <c r="C6" s="382" t="s">
        <v>88</v>
      </c>
      <c r="D6" s="352" t="s">
        <v>57</v>
      </c>
      <c r="E6" s="292">
        <v>12641</v>
      </c>
      <c r="F6" s="291">
        <v>8317</v>
      </c>
      <c r="G6" s="291">
        <v>26863</v>
      </c>
      <c r="H6" s="291">
        <v>4957</v>
      </c>
      <c r="I6" s="291">
        <v>3351</v>
      </c>
      <c r="J6" s="291">
        <v>2298</v>
      </c>
      <c r="K6" s="291">
        <v>4439</v>
      </c>
      <c r="L6" s="291">
        <v>1</v>
      </c>
      <c r="M6" s="291">
        <v>780</v>
      </c>
      <c r="N6" s="291">
        <v>82</v>
      </c>
      <c r="O6" s="290">
        <v>19</v>
      </c>
      <c r="P6" s="462">
        <v>46</v>
      </c>
      <c r="Q6" s="291">
        <v>28</v>
      </c>
      <c r="R6" s="291">
        <v>50</v>
      </c>
      <c r="S6" s="461">
        <v>14</v>
      </c>
      <c r="T6" s="295">
        <v>642</v>
      </c>
      <c r="U6" s="290">
        <v>54</v>
      </c>
      <c r="V6" s="460">
        <v>118</v>
      </c>
      <c r="W6" s="459">
        <v>1844</v>
      </c>
      <c r="X6" s="289">
        <v>66544</v>
      </c>
      <c r="Y6" s="239">
        <v>50667</v>
      </c>
      <c r="Z6" s="284">
        <v>1.3133597805277597</v>
      </c>
    </row>
    <row r="7" spans="2:26" x14ac:dyDescent="0.15">
      <c r="B7" s="354"/>
      <c r="C7" s="382"/>
      <c r="D7" s="360" t="s">
        <v>55</v>
      </c>
      <c r="E7" s="304">
        <v>12970</v>
      </c>
      <c r="F7" s="303">
        <v>8412</v>
      </c>
      <c r="G7" s="303">
        <v>27176</v>
      </c>
      <c r="H7" s="303">
        <v>5221</v>
      </c>
      <c r="I7" s="303">
        <v>3412</v>
      </c>
      <c r="J7" s="303">
        <v>2313</v>
      </c>
      <c r="K7" s="303">
        <v>4519</v>
      </c>
      <c r="L7" s="303">
        <v>1</v>
      </c>
      <c r="M7" s="303">
        <v>789</v>
      </c>
      <c r="N7" s="303">
        <v>82</v>
      </c>
      <c r="O7" s="302">
        <v>21</v>
      </c>
      <c r="P7" s="467">
        <v>47</v>
      </c>
      <c r="Q7" s="303">
        <v>30</v>
      </c>
      <c r="R7" s="303">
        <v>138</v>
      </c>
      <c r="S7" s="466">
        <v>18</v>
      </c>
      <c r="T7" s="307">
        <v>716</v>
      </c>
      <c r="U7" s="302">
        <v>69</v>
      </c>
      <c r="V7" s="465">
        <v>138</v>
      </c>
      <c r="W7" s="464">
        <v>1994</v>
      </c>
      <c r="X7" s="301">
        <v>68066</v>
      </c>
      <c r="Y7" s="463">
        <v>52228</v>
      </c>
      <c r="Z7" s="243">
        <v>1.3032473002986904</v>
      </c>
    </row>
    <row r="8" spans="2:26" x14ac:dyDescent="0.15">
      <c r="B8" s="354"/>
      <c r="C8" s="382" t="s">
        <v>104</v>
      </c>
      <c r="D8" s="352" t="s">
        <v>57</v>
      </c>
      <c r="E8" s="292">
        <v>11655</v>
      </c>
      <c r="F8" s="291">
        <v>8592</v>
      </c>
      <c r="G8" s="291">
        <v>26563</v>
      </c>
      <c r="H8" s="291">
        <v>4626</v>
      </c>
      <c r="I8" s="291">
        <v>3215</v>
      </c>
      <c r="J8" s="291">
        <v>919</v>
      </c>
      <c r="K8" s="291">
        <v>2698</v>
      </c>
      <c r="L8" s="291">
        <v>6</v>
      </c>
      <c r="M8" s="291">
        <v>151</v>
      </c>
      <c r="N8" s="291">
        <v>49</v>
      </c>
      <c r="O8" s="290">
        <v>0</v>
      </c>
      <c r="P8" s="462">
        <v>102</v>
      </c>
      <c r="Q8" s="291">
        <v>49</v>
      </c>
      <c r="R8" s="291">
        <v>38</v>
      </c>
      <c r="S8" s="461">
        <v>11</v>
      </c>
      <c r="T8" s="295">
        <v>354</v>
      </c>
      <c r="U8" s="290">
        <v>27</v>
      </c>
      <c r="V8" s="460">
        <v>102</v>
      </c>
      <c r="W8" s="459">
        <v>2144</v>
      </c>
      <c r="X8" s="289">
        <v>61301</v>
      </c>
      <c r="Y8" s="239">
        <v>46491</v>
      </c>
      <c r="Z8" s="284">
        <v>1.3185562797100514</v>
      </c>
    </row>
    <row r="9" spans="2:26" x14ac:dyDescent="0.15">
      <c r="B9" s="354"/>
      <c r="C9" s="382"/>
      <c r="D9" s="360" t="s">
        <v>55</v>
      </c>
      <c r="E9" s="304">
        <v>12307</v>
      </c>
      <c r="F9" s="303">
        <v>8690</v>
      </c>
      <c r="G9" s="303">
        <v>26702</v>
      </c>
      <c r="H9" s="303">
        <v>5116</v>
      </c>
      <c r="I9" s="303">
        <v>3397</v>
      </c>
      <c r="J9" s="303">
        <v>948</v>
      </c>
      <c r="K9" s="303">
        <v>2741</v>
      </c>
      <c r="L9" s="303">
        <v>6</v>
      </c>
      <c r="M9" s="303">
        <v>153</v>
      </c>
      <c r="N9" s="303">
        <v>63</v>
      </c>
      <c r="O9" s="302">
        <v>0</v>
      </c>
      <c r="P9" s="467">
        <v>133</v>
      </c>
      <c r="Q9" s="303">
        <v>87</v>
      </c>
      <c r="R9" s="303">
        <v>57</v>
      </c>
      <c r="S9" s="466">
        <v>13</v>
      </c>
      <c r="T9" s="307">
        <v>432</v>
      </c>
      <c r="U9" s="302">
        <v>27</v>
      </c>
      <c r="V9" s="465">
        <v>121</v>
      </c>
      <c r="W9" s="464">
        <v>2291</v>
      </c>
      <c r="X9" s="301">
        <v>63284</v>
      </c>
      <c r="Y9" s="463">
        <v>48335</v>
      </c>
      <c r="Z9" s="243">
        <v>1.309278990379642</v>
      </c>
    </row>
    <row r="10" spans="2:26" x14ac:dyDescent="0.15">
      <c r="B10" s="354"/>
      <c r="C10" s="382" t="s">
        <v>103</v>
      </c>
      <c r="D10" s="352" t="s">
        <v>57</v>
      </c>
      <c r="E10" s="292">
        <v>15748</v>
      </c>
      <c r="F10" s="291">
        <v>12261</v>
      </c>
      <c r="G10" s="291">
        <v>30646</v>
      </c>
      <c r="H10" s="291">
        <v>7642</v>
      </c>
      <c r="I10" s="291">
        <v>3495</v>
      </c>
      <c r="J10" s="291">
        <v>2035</v>
      </c>
      <c r="K10" s="291">
        <v>4778</v>
      </c>
      <c r="L10" s="291">
        <v>9</v>
      </c>
      <c r="M10" s="291">
        <v>610</v>
      </c>
      <c r="N10" s="291">
        <v>112</v>
      </c>
      <c r="O10" s="290">
        <v>31</v>
      </c>
      <c r="P10" s="462">
        <v>52</v>
      </c>
      <c r="Q10" s="291">
        <v>75</v>
      </c>
      <c r="R10" s="291">
        <v>69</v>
      </c>
      <c r="S10" s="461">
        <v>22</v>
      </c>
      <c r="T10" s="295">
        <v>842</v>
      </c>
      <c r="U10" s="290">
        <v>32</v>
      </c>
      <c r="V10" s="460">
        <v>191</v>
      </c>
      <c r="W10" s="459">
        <v>3454</v>
      </c>
      <c r="X10" s="289">
        <v>82104</v>
      </c>
      <c r="Y10" s="239">
        <v>77894</v>
      </c>
      <c r="Z10" s="284">
        <v>1.0540478085603513</v>
      </c>
    </row>
    <row r="11" spans="2:26" x14ac:dyDescent="0.15">
      <c r="B11" s="354"/>
      <c r="C11" s="382"/>
      <c r="D11" s="360" t="s">
        <v>55</v>
      </c>
      <c r="E11" s="304">
        <v>16450</v>
      </c>
      <c r="F11" s="303">
        <v>12567</v>
      </c>
      <c r="G11" s="303">
        <v>31193</v>
      </c>
      <c r="H11" s="303">
        <v>8604</v>
      </c>
      <c r="I11" s="303">
        <v>3577</v>
      </c>
      <c r="J11" s="303">
        <v>2086</v>
      </c>
      <c r="K11" s="303">
        <v>4983</v>
      </c>
      <c r="L11" s="303">
        <v>10</v>
      </c>
      <c r="M11" s="303">
        <v>616</v>
      </c>
      <c r="N11" s="303">
        <v>112</v>
      </c>
      <c r="O11" s="302">
        <v>31</v>
      </c>
      <c r="P11" s="467">
        <v>63</v>
      </c>
      <c r="Q11" s="303">
        <v>147</v>
      </c>
      <c r="R11" s="303">
        <v>130</v>
      </c>
      <c r="S11" s="466">
        <v>30</v>
      </c>
      <c r="T11" s="307">
        <v>902</v>
      </c>
      <c r="U11" s="302">
        <v>32</v>
      </c>
      <c r="V11" s="465">
        <v>206</v>
      </c>
      <c r="W11" s="464">
        <v>3661</v>
      </c>
      <c r="X11" s="301">
        <v>85400</v>
      </c>
      <c r="Y11" s="463">
        <v>80444</v>
      </c>
      <c r="Z11" s="243">
        <v>1.0616080751827359</v>
      </c>
    </row>
    <row r="12" spans="2:26" x14ac:dyDescent="0.15">
      <c r="B12" s="354"/>
      <c r="C12" s="382" t="s">
        <v>102</v>
      </c>
      <c r="D12" s="352" t="s">
        <v>57</v>
      </c>
      <c r="E12" s="292">
        <v>13863</v>
      </c>
      <c r="F12" s="291">
        <v>18993</v>
      </c>
      <c r="G12" s="291">
        <v>26549</v>
      </c>
      <c r="H12" s="291">
        <v>6009</v>
      </c>
      <c r="I12" s="291">
        <v>1321</v>
      </c>
      <c r="J12" s="291">
        <v>472</v>
      </c>
      <c r="K12" s="291">
        <v>1876</v>
      </c>
      <c r="L12" s="291">
        <v>10</v>
      </c>
      <c r="M12" s="291">
        <v>84</v>
      </c>
      <c r="N12" s="291">
        <v>67</v>
      </c>
      <c r="O12" s="290">
        <v>6</v>
      </c>
      <c r="P12" s="462">
        <v>90</v>
      </c>
      <c r="Q12" s="291">
        <v>95</v>
      </c>
      <c r="R12" s="291">
        <v>57</v>
      </c>
      <c r="S12" s="461">
        <v>49</v>
      </c>
      <c r="T12" s="295">
        <v>352</v>
      </c>
      <c r="U12" s="290">
        <v>74</v>
      </c>
      <c r="V12" s="460">
        <v>107</v>
      </c>
      <c r="W12" s="459">
        <v>2787</v>
      </c>
      <c r="X12" s="289">
        <v>72861</v>
      </c>
      <c r="Y12" s="239">
        <v>60110</v>
      </c>
      <c r="Z12" s="284">
        <v>1.2121277657627683</v>
      </c>
    </row>
    <row r="13" spans="2:26" x14ac:dyDescent="0.15">
      <c r="B13" s="354"/>
      <c r="C13" s="382"/>
      <c r="D13" s="360" t="s">
        <v>55</v>
      </c>
      <c r="E13" s="304">
        <v>14855</v>
      </c>
      <c r="F13" s="303">
        <v>19544</v>
      </c>
      <c r="G13" s="303">
        <v>27251</v>
      </c>
      <c r="H13" s="303">
        <v>6567</v>
      </c>
      <c r="I13" s="303">
        <v>1377</v>
      </c>
      <c r="J13" s="303">
        <v>474</v>
      </c>
      <c r="K13" s="303">
        <v>1893</v>
      </c>
      <c r="L13" s="303">
        <v>10</v>
      </c>
      <c r="M13" s="303">
        <v>84</v>
      </c>
      <c r="N13" s="303">
        <v>73</v>
      </c>
      <c r="O13" s="302">
        <v>6</v>
      </c>
      <c r="P13" s="467">
        <v>108</v>
      </c>
      <c r="Q13" s="303">
        <v>130</v>
      </c>
      <c r="R13" s="303">
        <v>96</v>
      </c>
      <c r="S13" s="466">
        <v>71</v>
      </c>
      <c r="T13" s="307">
        <v>438</v>
      </c>
      <c r="U13" s="302">
        <v>86</v>
      </c>
      <c r="V13" s="465">
        <v>131</v>
      </c>
      <c r="W13" s="464">
        <v>2992</v>
      </c>
      <c r="X13" s="301">
        <v>76186</v>
      </c>
      <c r="Y13" s="463">
        <v>63222</v>
      </c>
      <c r="Z13" s="243">
        <v>1.2050552023029959</v>
      </c>
    </row>
    <row r="14" spans="2:26" x14ac:dyDescent="0.15">
      <c r="B14" s="354"/>
      <c r="C14" s="382" t="s">
        <v>101</v>
      </c>
      <c r="D14" s="352" t="s">
        <v>57</v>
      </c>
      <c r="E14" s="292">
        <v>11708</v>
      </c>
      <c r="F14" s="291">
        <v>8606</v>
      </c>
      <c r="G14" s="291">
        <v>25406</v>
      </c>
      <c r="H14" s="291">
        <v>3717</v>
      </c>
      <c r="I14" s="291">
        <v>1322</v>
      </c>
      <c r="J14" s="291">
        <v>839</v>
      </c>
      <c r="K14" s="291">
        <v>1143</v>
      </c>
      <c r="L14" s="291">
        <v>0</v>
      </c>
      <c r="M14" s="291">
        <v>152</v>
      </c>
      <c r="N14" s="291">
        <v>41</v>
      </c>
      <c r="O14" s="290">
        <v>50</v>
      </c>
      <c r="P14" s="462">
        <v>49</v>
      </c>
      <c r="Q14" s="291">
        <v>41</v>
      </c>
      <c r="R14" s="291">
        <v>33</v>
      </c>
      <c r="S14" s="461">
        <v>30</v>
      </c>
      <c r="T14" s="295">
        <v>285</v>
      </c>
      <c r="U14" s="290">
        <v>36</v>
      </c>
      <c r="V14" s="460">
        <v>114</v>
      </c>
      <c r="W14" s="459">
        <v>1753</v>
      </c>
      <c r="X14" s="289">
        <v>55325</v>
      </c>
      <c r="Y14" s="239">
        <v>46271</v>
      </c>
      <c r="Z14" s="284">
        <v>1.1956733158998076</v>
      </c>
    </row>
    <row r="15" spans="2:26" x14ac:dyDescent="0.15">
      <c r="B15" s="354"/>
      <c r="C15" s="382"/>
      <c r="D15" s="360" t="s">
        <v>55</v>
      </c>
      <c r="E15" s="304">
        <v>12231</v>
      </c>
      <c r="F15" s="303">
        <v>9025</v>
      </c>
      <c r="G15" s="303">
        <v>25870</v>
      </c>
      <c r="H15" s="303">
        <v>4011</v>
      </c>
      <c r="I15" s="303">
        <v>1403</v>
      </c>
      <c r="J15" s="303">
        <v>849</v>
      </c>
      <c r="K15" s="303">
        <v>1173</v>
      </c>
      <c r="L15" s="303">
        <v>0</v>
      </c>
      <c r="M15" s="303">
        <v>155</v>
      </c>
      <c r="N15" s="303">
        <v>41</v>
      </c>
      <c r="O15" s="302">
        <v>50</v>
      </c>
      <c r="P15" s="467">
        <v>168</v>
      </c>
      <c r="Q15" s="303">
        <v>161</v>
      </c>
      <c r="R15" s="303">
        <v>35</v>
      </c>
      <c r="S15" s="466">
        <v>30</v>
      </c>
      <c r="T15" s="307">
        <v>335</v>
      </c>
      <c r="U15" s="302">
        <v>40</v>
      </c>
      <c r="V15" s="465">
        <v>138</v>
      </c>
      <c r="W15" s="464">
        <v>1860</v>
      </c>
      <c r="X15" s="301">
        <v>57575</v>
      </c>
      <c r="Y15" s="463">
        <v>47783</v>
      </c>
      <c r="Z15" s="243">
        <v>1.204926438273026</v>
      </c>
    </row>
    <row r="16" spans="2:26" x14ac:dyDescent="0.15">
      <c r="B16" s="354"/>
      <c r="C16" s="382" t="s">
        <v>83</v>
      </c>
      <c r="D16" s="352" t="s">
        <v>57</v>
      </c>
      <c r="E16" s="292">
        <v>79307</v>
      </c>
      <c r="F16" s="291">
        <v>64774</v>
      </c>
      <c r="G16" s="291">
        <v>167511</v>
      </c>
      <c r="H16" s="291">
        <v>30576</v>
      </c>
      <c r="I16" s="291">
        <v>13952</v>
      </c>
      <c r="J16" s="291">
        <v>8594</v>
      </c>
      <c r="K16" s="291">
        <v>19439</v>
      </c>
      <c r="L16" s="291">
        <v>43</v>
      </c>
      <c r="M16" s="291">
        <v>2184</v>
      </c>
      <c r="N16" s="291">
        <v>424</v>
      </c>
      <c r="O16" s="290">
        <v>223</v>
      </c>
      <c r="P16" s="462">
        <v>354</v>
      </c>
      <c r="Q16" s="291">
        <v>321</v>
      </c>
      <c r="R16" s="291">
        <v>263</v>
      </c>
      <c r="S16" s="461">
        <v>144</v>
      </c>
      <c r="T16" s="295">
        <v>2667</v>
      </c>
      <c r="U16" s="290">
        <v>238</v>
      </c>
      <c r="V16" s="460">
        <v>706</v>
      </c>
      <c r="W16" s="459">
        <v>13031</v>
      </c>
      <c r="X16" s="289">
        <v>404751</v>
      </c>
      <c r="Y16" s="292">
        <v>325740</v>
      </c>
      <c r="Z16" s="284">
        <v>1.2425584822250875</v>
      </c>
    </row>
    <row r="17" spans="2:26" x14ac:dyDescent="0.15">
      <c r="B17" s="354"/>
      <c r="C17" s="382"/>
      <c r="D17" s="360" t="s">
        <v>55</v>
      </c>
      <c r="E17" s="304">
        <v>83382</v>
      </c>
      <c r="F17" s="303">
        <v>66405</v>
      </c>
      <c r="G17" s="303">
        <v>169933</v>
      </c>
      <c r="H17" s="303">
        <v>33509</v>
      </c>
      <c r="I17" s="303">
        <v>14436</v>
      </c>
      <c r="J17" s="303">
        <v>8729</v>
      </c>
      <c r="K17" s="303">
        <v>19944</v>
      </c>
      <c r="L17" s="303">
        <v>44</v>
      </c>
      <c r="M17" s="303">
        <v>2211</v>
      </c>
      <c r="N17" s="303">
        <v>444</v>
      </c>
      <c r="O17" s="302">
        <v>225</v>
      </c>
      <c r="P17" s="467">
        <v>566</v>
      </c>
      <c r="Q17" s="303">
        <v>621</v>
      </c>
      <c r="R17" s="303">
        <v>490</v>
      </c>
      <c r="S17" s="466">
        <v>224</v>
      </c>
      <c r="T17" s="307">
        <v>3057</v>
      </c>
      <c r="U17" s="302">
        <v>269</v>
      </c>
      <c r="V17" s="465">
        <v>812</v>
      </c>
      <c r="W17" s="464">
        <v>13921</v>
      </c>
      <c r="X17" s="301">
        <v>419222</v>
      </c>
      <c r="Y17" s="304">
        <v>337806</v>
      </c>
      <c r="Z17" s="243">
        <v>1.2410140731662551</v>
      </c>
    </row>
    <row r="18" spans="2:26" x14ac:dyDescent="0.15">
      <c r="B18" s="354"/>
      <c r="C18" s="382" t="s">
        <v>97</v>
      </c>
      <c r="D18" s="352" t="s">
        <v>57</v>
      </c>
      <c r="E18" s="392">
        <v>0.19594022003651629</v>
      </c>
      <c r="F18" s="390">
        <v>0.16003419386239937</v>
      </c>
      <c r="G18" s="390">
        <v>0.41386185580764467</v>
      </c>
      <c r="H18" s="390">
        <v>7.5542741092671797E-2</v>
      </c>
      <c r="I18" s="390">
        <v>3.4470575736687492E-2</v>
      </c>
      <c r="J18" s="390">
        <v>2.1232807330926917E-2</v>
      </c>
      <c r="K18" s="390">
        <v>4.8027058611343765E-2</v>
      </c>
      <c r="L18" s="390">
        <v>1.0623815629856381E-4</v>
      </c>
      <c r="M18" s="390">
        <v>5.395910078047985E-3</v>
      </c>
      <c r="N18" s="390">
        <v>1.047557634199792E-3</v>
      </c>
      <c r="O18" s="287">
        <v>5.5095601987394723E-4</v>
      </c>
      <c r="P18" s="391">
        <v>8.7461179836492069E-4</v>
      </c>
      <c r="Q18" s="390">
        <v>7.9308019004276705E-4</v>
      </c>
      <c r="R18" s="390">
        <v>6.4978221177958791E-4</v>
      </c>
      <c r="S18" s="389">
        <v>3.557742908603067E-4</v>
      </c>
      <c r="T18" s="388">
        <v>6.5892363453085969E-3</v>
      </c>
      <c r="U18" s="287">
        <v>5.8801584183856251E-4</v>
      </c>
      <c r="V18" s="387">
        <v>1.7442822871345592E-3</v>
      </c>
      <c r="W18" s="386">
        <v>3.2195102668060117E-2</v>
      </c>
      <c r="X18" s="385">
        <v>1</v>
      </c>
      <c r="Y18" s="384"/>
      <c r="Z18" s="383"/>
    </row>
    <row r="19" spans="2:26" x14ac:dyDescent="0.15">
      <c r="B19" s="354"/>
      <c r="C19" s="382"/>
      <c r="D19" s="360" t="s">
        <v>55</v>
      </c>
      <c r="E19" s="245">
        <v>0.19889700445110228</v>
      </c>
      <c r="F19" s="244">
        <v>0.15840056103925843</v>
      </c>
      <c r="G19" s="244">
        <v>0.40535324959090885</v>
      </c>
      <c r="H19" s="244">
        <v>7.9931396730133442E-2</v>
      </c>
      <c r="I19" s="244">
        <v>3.4435215709099236E-2</v>
      </c>
      <c r="J19" s="244">
        <v>2.0821903430640568E-2</v>
      </c>
      <c r="K19" s="244">
        <v>4.7573839159204434E-2</v>
      </c>
      <c r="L19" s="244">
        <v>1.0495632385704948E-4</v>
      </c>
      <c r="M19" s="244">
        <v>5.2740552738167364E-3</v>
      </c>
      <c r="N19" s="244">
        <v>1.0591047225574995E-3</v>
      </c>
      <c r="O19" s="299">
        <v>5.3670847426900308E-4</v>
      </c>
      <c r="P19" s="359">
        <v>1.3501199841611366E-3</v>
      </c>
      <c r="Q19" s="244">
        <v>1.4813153889824484E-3</v>
      </c>
      <c r="R19" s="244">
        <v>1.168831788408051E-3</v>
      </c>
      <c r="S19" s="358">
        <v>5.3432310327225193E-4</v>
      </c>
      <c r="T19" s="246">
        <v>7.2920791370681883E-3</v>
      </c>
      <c r="U19" s="299">
        <v>6.4166479812605257E-4</v>
      </c>
      <c r="V19" s="357">
        <v>1.9369212493619134E-3</v>
      </c>
      <c r="W19" s="356">
        <v>3.3206749645772408E-2</v>
      </c>
      <c r="X19" s="355">
        <v>1.0000000000000002</v>
      </c>
      <c r="Y19" s="344"/>
      <c r="Z19" s="343"/>
    </row>
    <row r="20" spans="2:26" ht="13.5" customHeight="1" x14ac:dyDescent="0.15">
      <c r="B20" s="354"/>
      <c r="C20" s="371" t="s">
        <v>100</v>
      </c>
      <c r="D20" s="352" t="s">
        <v>57</v>
      </c>
      <c r="E20" s="239">
        <v>57833</v>
      </c>
      <c r="F20" s="238">
        <v>47650</v>
      </c>
      <c r="G20" s="238">
        <v>142715</v>
      </c>
      <c r="H20" s="238">
        <v>23203</v>
      </c>
      <c r="I20" s="238">
        <v>13471</v>
      </c>
      <c r="J20" s="238">
        <v>9703</v>
      </c>
      <c r="K20" s="238">
        <v>19985</v>
      </c>
      <c r="L20" s="238">
        <v>53</v>
      </c>
      <c r="M20" s="238">
        <v>2386</v>
      </c>
      <c r="N20" s="238">
        <v>417</v>
      </c>
      <c r="O20" s="425">
        <v>37</v>
      </c>
      <c r="P20" s="427">
        <v>218</v>
      </c>
      <c r="Q20" s="238">
        <v>303</v>
      </c>
      <c r="R20" s="238">
        <v>226</v>
      </c>
      <c r="S20" s="426">
        <v>172</v>
      </c>
      <c r="T20" s="240">
        <v>1579</v>
      </c>
      <c r="U20" s="425">
        <v>260</v>
      </c>
      <c r="V20" s="424">
        <v>774</v>
      </c>
      <c r="W20" s="423">
        <v>4755</v>
      </c>
      <c r="X20" s="289">
        <v>325740</v>
      </c>
      <c r="Y20" s="344"/>
      <c r="Z20" s="343"/>
    </row>
    <row r="21" spans="2:26" x14ac:dyDescent="0.15">
      <c r="B21" s="354"/>
      <c r="C21" s="371"/>
      <c r="D21" s="360" t="s">
        <v>56</v>
      </c>
      <c r="E21" s="245">
        <v>1.3713104974668442</v>
      </c>
      <c r="F21" s="244">
        <v>1.359370409233998</v>
      </c>
      <c r="G21" s="244">
        <v>1.173744876151771</v>
      </c>
      <c r="H21" s="244">
        <v>1.317760634400724</v>
      </c>
      <c r="I21" s="244">
        <v>1.0357063321208522</v>
      </c>
      <c r="J21" s="244">
        <v>0.88570545192208594</v>
      </c>
      <c r="K21" s="244">
        <v>0.97267950963222416</v>
      </c>
      <c r="L21" s="244">
        <v>0.81132075471698117</v>
      </c>
      <c r="M21" s="244">
        <v>0.91533948030176027</v>
      </c>
      <c r="N21" s="244">
        <v>1.0167865707434052</v>
      </c>
      <c r="O21" s="299">
        <v>6.0270270270270272</v>
      </c>
      <c r="P21" s="359">
        <v>1.6238532110091743</v>
      </c>
      <c r="Q21" s="244">
        <v>1.0594059405940595</v>
      </c>
      <c r="R21" s="244">
        <v>1.163716814159292</v>
      </c>
      <c r="S21" s="358">
        <v>0.83720930232558144</v>
      </c>
      <c r="T21" s="246">
        <v>1.6890436985433819</v>
      </c>
      <c r="U21" s="299">
        <v>0.91538461538461535</v>
      </c>
      <c r="V21" s="357">
        <v>0.91214470284237725</v>
      </c>
      <c r="W21" s="356">
        <v>2.7404837013669821</v>
      </c>
      <c r="X21" s="355">
        <v>1.2425584822250875</v>
      </c>
      <c r="Y21" s="344"/>
      <c r="Z21" s="343"/>
    </row>
    <row r="22" spans="2:26" x14ac:dyDescent="0.15">
      <c r="B22" s="354"/>
      <c r="C22" s="371"/>
      <c r="D22" s="352" t="s">
        <v>95</v>
      </c>
      <c r="E22" s="503">
        <v>61762</v>
      </c>
      <c r="F22" s="501">
        <v>49129</v>
      </c>
      <c r="G22" s="501">
        <v>143597</v>
      </c>
      <c r="H22" s="501">
        <v>25976</v>
      </c>
      <c r="I22" s="501">
        <v>14026</v>
      </c>
      <c r="J22" s="501">
        <v>9824</v>
      </c>
      <c r="K22" s="501">
        <v>20402</v>
      </c>
      <c r="L22" s="501">
        <v>53</v>
      </c>
      <c r="M22" s="501">
        <v>2527</v>
      </c>
      <c r="N22" s="501">
        <v>490</v>
      </c>
      <c r="O22" s="498">
        <v>37</v>
      </c>
      <c r="P22" s="502">
        <v>505</v>
      </c>
      <c r="Q22" s="501">
        <v>385</v>
      </c>
      <c r="R22" s="501">
        <v>298</v>
      </c>
      <c r="S22" s="500">
        <v>239</v>
      </c>
      <c r="T22" s="499">
        <v>1941</v>
      </c>
      <c r="U22" s="498">
        <v>325</v>
      </c>
      <c r="V22" s="497">
        <v>973</v>
      </c>
      <c r="W22" s="496">
        <v>5317</v>
      </c>
      <c r="X22" s="495">
        <v>337806</v>
      </c>
      <c r="Y22" s="344"/>
      <c r="Z22" s="343"/>
    </row>
    <row r="23" spans="2:26" ht="14.25" thickBot="1" x14ac:dyDescent="0.2">
      <c r="B23" s="342"/>
      <c r="C23" s="422"/>
      <c r="D23" s="494" t="s">
        <v>94</v>
      </c>
      <c r="E23" s="233">
        <v>1.3500534309122114</v>
      </c>
      <c r="F23" s="232">
        <v>1.3516456675283437</v>
      </c>
      <c r="G23" s="232">
        <v>1.1834021602122606</v>
      </c>
      <c r="H23" s="232">
        <v>1.2899984601170311</v>
      </c>
      <c r="I23" s="232">
        <v>1.0292314273492087</v>
      </c>
      <c r="J23" s="232">
        <v>0.8885382736156352</v>
      </c>
      <c r="K23" s="232">
        <v>0.97755122046858156</v>
      </c>
      <c r="L23" s="232">
        <v>0.83018867924528306</v>
      </c>
      <c r="M23" s="232">
        <v>0.87495053423031266</v>
      </c>
      <c r="N23" s="232">
        <v>0.90612244897959182</v>
      </c>
      <c r="O23" s="256">
        <v>6.0810810810810807</v>
      </c>
      <c r="P23" s="493">
        <v>1.1207920792079209</v>
      </c>
      <c r="Q23" s="232">
        <v>1.612987012987013</v>
      </c>
      <c r="R23" s="232">
        <v>1.6442953020134228</v>
      </c>
      <c r="S23" s="492">
        <v>0.93723849372384938</v>
      </c>
      <c r="T23" s="234">
        <v>1.5749613601236476</v>
      </c>
      <c r="U23" s="256">
        <v>0.82769230769230773</v>
      </c>
      <c r="V23" s="491">
        <v>0.83453237410071945</v>
      </c>
      <c r="W23" s="490">
        <v>2.6182057551250706</v>
      </c>
      <c r="X23" s="489">
        <v>1.2410140731662551</v>
      </c>
      <c r="Y23" s="330"/>
      <c r="Z23" s="329"/>
    </row>
    <row r="24" spans="2:26" x14ac:dyDescent="0.15">
      <c r="B24" s="413" t="s">
        <v>99</v>
      </c>
      <c r="C24" s="412" t="s">
        <v>82</v>
      </c>
      <c r="D24" s="488" t="s">
        <v>57</v>
      </c>
      <c r="E24" s="483">
        <v>15759</v>
      </c>
      <c r="F24" s="487">
        <v>10277</v>
      </c>
      <c r="G24" s="487">
        <v>32200</v>
      </c>
      <c r="H24" s="487">
        <v>5856</v>
      </c>
      <c r="I24" s="487">
        <v>2431</v>
      </c>
      <c r="J24" s="487">
        <v>2281</v>
      </c>
      <c r="K24" s="487">
        <v>3431</v>
      </c>
      <c r="L24" s="487">
        <v>1</v>
      </c>
      <c r="M24" s="487">
        <v>279</v>
      </c>
      <c r="N24" s="487">
        <v>203</v>
      </c>
      <c r="O24" s="482">
        <v>100</v>
      </c>
      <c r="P24" s="486">
        <v>62</v>
      </c>
      <c r="Q24" s="485">
        <v>106</v>
      </c>
      <c r="R24" s="485">
        <v>51</v>
      </c>
      <c r="S24" s="484">
        <v>20</v>
      </c>
      <c r="T24" s="483">
        <v>785</v>
      </c>
      <c r="U24" s="482">
        <v>78</v>
      </c>
      <c r="V24" s="481">
        <v>398</v>
      </c>
      <c r="W24" s="480">
        <v>2357</v>
      </c>
      <c r="X24" s="479">
        <v>76675</v>
      </c>
      <c r="Y24" s="478">
        <v>61654</v>
      </c>
      <c r="Z24" s="400">
        <v>1.2436338274888896</v>
      </c>
    </row>
    <row r="25" spans="2:26" x14ac:dyDescent="0.15">
      <c r="B25" s="354"/>
      <c r="C25" s="382"/>
      <c r="D25" s="477" t="s">
        <v>95</v>
      </c>
      <c r="E25" s="307">
        <v>16844</v>
      </c>
      <c r="F25" s="303">
        <v>10509</v>
      </c>
      <c r="G25" s="303">
        <v>32423</v>
      </c>
      <c r="H25" s="303">
        <v>6630</v>
      </c>
      <c r="I25" s="303">
        <v>2506</v>
      </c>
      <c r="J25" s="303">
        <v>2336</v>
      </c>
      <c r="K25" s="303">
        <v>3468</v>
      </c>
      <c r="L25" s="303">
        <v>1</v>
      </c>
      <c r="M25" s="303">
        <v>279</v>
      </c>
      <c r="N25" s="303">
        <v>204</v>
      </c>
      <c r="O25" s="302">
        <v>102</v>
      </c>
      <c r="P25" s="467">
        <v>78</v>
      </c>
      <c r="Q25" s="303">
        <v>136</v>
      </c>
      <c r="R25" s="303">
        <v>77</v>
      </c>
      <c r="S25" s="466">
        <v>24</v>
      </c>
      <c r="T25" s="307">
        <v>829</v>
      </c>
      <c r="U25" s="302">
        <v>78</v>
      </c>
      <c r="V25" s="465">
        <v>406</v>
      </c>
      <c r="W25" s="464">
        <v>2404</v>
      </c>
      <c r="X25" s="298">
        <v>79334</v>
      </c>
      <c r="Y25" s="463">
        <v>63651</v>
      </c>
      <c r="Z25" s="243">
        <v>1.2463904730483417</v>
      </c>
    </row>
    <row r="26" spans="2:26" x14ac:dyDescent="0.15">
      <c r="B26" s="354"/>
      <c r="C26" s="382" t="s">
        <v>81</v>
      </c>
      <c r="D26" s="352" t="s">
        <v>57</v>
      </c>
      <c r="E26" s="295">
        <v>13642</v>
      </c>
      <c r="F26" s="291">
        <v>11320</v>
      </c>
      <c r="G26" s="291">
        <v>28251</v>
      </c>
      <c r="H26" s="291">
        <v>4664</v>
      </c>
      <c r="I26" s="291">
        <v>2005</v>
      </c>
      <c r="J26" s="291">
        <v>2182</v>
      </c>
      <c r="K26" s="291">
        <v>2253</v>
      </c>
      <c r="L26" s="291">
        <v>4</v>
      </c>
      <c r="M26" s="291">
        <v>252</v>
      </c>
      <c r="N26" s="291">
        <v>97</v>
      </c>
      <c r="O26" s="290">
        <v>40</v>
      </c>
      <c r="P26" s="462">
        <v>104</v>
      </c>
      <c r="Q26" s="291">
        <v>23</v>
      </c>
      <c r="R26" s="291">
        <v>16</v>
      </c>
      <c r="S26" s="461">
        <v>8</v>
      </c>
      <c r="T26" s="295">
        <v>265</v>
      </c>
      <c r="U26" s="290">
        <v>39</v>
      </c>
      <c r="V26" s="460">
        <v>91</v>
      </c>
      <c r="W26" s="459">
        <v>1594</v>
      </c>
      <c r="X26" s="286">
        <v>66850</v>
      </c>
      <c r="Y26" s="239">
        <v>57289</v>
      </c>
      <c r="Z26" s="284">
        <v>1.1668906770933338</v>
      </c>
    </row>
    <row r="27" spans="2:26" x14ac:dyDescent="0.15">
      <c r="B27" s="354"/>
      <c r="C27" s="382"/>
      <c r="D27" s="381" t="s">
        <v>95</v>
      </c>
      <c r="E27" s="455">
        <v>14253</v>
      </c>
      <c r="F27" s="457">
        <v>11432</v>
      </c>
      <c r="G27" s="457">
        <v>28506</v>
      </c>
      <c r="H27" s="457">
        <v>4778</v>
      </c>
      <c r="I27" s="457">
        <v>2145</v>
      </c>
      <c r="J27" s="457">
        <v>2218</v>
      </c>
      <c r="K27" s="457">
        <v>2260</v>
      </c>
      <c r="L27" s="457">
        <v>4</v>
      </c>
      <c r="M27" s="457">
        <v>252</v>
      </c>
      <c r="N27" s="457">
        <v>104</v>
      </c>
      <c r="O27" s="454">
        <v>40</v>
      </c>
      <c r="P27" s="458">
        <v>126</v>
      </c>
      <c r="Q27" s="457">
        <v>41</v>
      </c>
      <c r="R27" s="457">
        <v>19</v>
      </c>
      <c r="S27" s="456">
        <v>10</v>
      </c>
      <c r="T27" s="455">
        <v>288</v>
      </c>
      <c r="U27" s="454">
        <v>45</v>
      </c>
      <c r="V27" s="453">
        <v>123</v>
      </c>
      <c r="W27" s="452">
        <v>1633</v>
      </c>
      <c r="X27" s="451">
        <v>68277</v>
      </c>
      <c r="Y27" s="450">
        <v>58513</v>
      </c>
      <c r="Z27" s="449">
        <v>1.1668689009279989</v>
      </c>
    </row>
    <row r="28" spans="2:26" x14ac:dyDescent="0.15">
      <c r="B28" s="354"/>
      <c r="C28" s="382" t="s">
        <v>80</v>
      </c>
      <c r="D28" s="476" t="s">
        <v>57</v>
      </c>
      <c r="E28" s="472">
        <v>22894</v>
      </c>
      <c r="F28" s="474">
        <v>16909</v>
      </c>
      <c r="G28" s="474">
        <v>39402</v>
      </c>
      <c r="H28" s="474">
        <v>9854</v>
      </c>
      <c r="I28" s="474">
        <v>8346</v>
      </c>
      <c r="J28" s="474">
        <v>8036</v>
      </c>
      <c r="K28" s="474">
        <v>4757</v>
      </c>
      <c r="L28" s="474">
        <v>150</v>
      </c>
      <c r="M28" s="474">
        <v>1617</v>
      </c>
      <c r="N28" s="474">
        <v>441</v>
      </c>
      <c r="O28" s="471">
        <v>143</v>
      </c>
      <c r="P28" s="475">
        <v>39</v>
      </c>
      <c r="Q28" s="474">
        <v>24</v>
      </c>
      <c r="R28" s="474">
        <v>32</v>
      </c>
      <c r="S28" s="473">
        <v>26</v>
      </c>
      <c r="T28" s="472">
        <v>359</v>
      </c>
      <c r="U28" s="471">
        <v>56</v>
      </c>
      <c r="V28" s="470">
        <v>278</v>
      </c>
      <c r="W28" s="469">
        <v>4078</v>
      </c>
      <c r="X28" s="448">
        <v>117441</v>
      </c>
      <c r="Y28" s="468">
        <v>88692</v>
      </c>
      <c r="Z28" s="446">
        <v>1.3241442294682721</v>
      </c>
    </row>
    <row r="29" spans="2:26" x14ac:dyDescent="0.15">
      <c r="B29" s="354"/>
      <c r="C29" s="382"/>
      <c r="D29" s="476" t="s">
        <v>95</v>
      </c>
      <c r="E29" s="304">
        <v>24655</v>
      </c>
      <c r="F29" s="303">
        <v>17253</v>
      </c>
      <c r="G29" s="303">
        <v>39764</v>
      </c>
      <c r="H29" s="303">
        <v>10377</v>
      </c>
      <c r="I29" s="303">
        <v>8691</v>
      </c>
      <c r="J29" s="303">
        <v>8121</v>
      </c>
      <c r="K29" s="303">
        <v>4819</v>
      </c>
      <c r="L29" s="303">
        <v>150</v>
      </c>
      <c r="M29" s="303">
        <v>1709</v>
      </c>
      <c r="N29" s="303">
        <v>443</v>
      </c>
      <c r="O29" s="302">
        <v>143</v>
      </c>
      <c r="P29" s="467">
        <v>84</v>
      </c>
      <c r="Q29" s="303">
        <v>57</v>
      </c>
      <c r="R29" s="303">
        <v>47</v>
      </c>
      <c r="S29" s="466">
        <v>39</v>
      </c>
      <c r="T29" s="307">
        <v>377</v>
      </c>
      <c r="U29" s="302">
        <v>70</v>
      </c>
      <c r="V29" s="465">
        <v>286</v>
      </c>
      <c r="W29" s="464">
        <v>4160</v>
      </c>
      <c r="X29" s="298">
        <v>121245</v>
      </c>
      <c r="Y29" s="463">
        <v>93583</v>
      </c>
      <c r="Z29" s="243">
        <v>1.2955878738659798</v>
      </c>
    </row>
    <row r="30" spans="2:26" x14ac:dyDescent="0.15">
      <c r="B30" s="354"/>
      <c r="C30" s="382" t="s">
        <v>79</v>
      </c>
      <c r="D30" s="476" t="s">
        <v>57</v>
      </c>
      <c r="E30" s="292">
        <v>33534</v>
      </c>
      <c r="F30" s="291">
        <v>25079</v>
      </c>
      <c r="G30" s="291">
        <v>32812</v>
      </c>
      <c r="H30" s="291">
        <v>6522</v>
      </c>
      <c r="I30" s="291">
        <v>945</v>
      </c>
      <c r="J30" s="291">
        <v>816</v>
      </c>
      <c r="K30" s="291">
        <v>3785</v>
      </c>
      <c r="L30" s="291">
        <v>3</v>
      </c>
      <c r="M30" s="291">
        <v>440</v>
      </c>
      <c r="N30" s="291">
        <v>179</v>
      </c>
      <c r="O30" s="290">
        <v>26</v>
      </c>
      <c r="P30" s="462">
        <v>346</v>
      </c>
      <c r="Q30" s="291">
        <v>35</v>
      </c>
      <c r="R30" s="291">
        <v>9</v>
      </c>
      <c r="S30" s="461">
        <v>5</v>
      </c>
      <c r="T30" s="295">
        <v>205</v>
      </c>
      <c r="U30" s="290">
        <v>71</v>
      </c>
      <c r="V30" s="460">
        <v>359</v>
      </c>
      <c r="W30" s="459">
        <v>2913</v>
      </c>
      <c r="X30" s="286">
        <v>108084</v>
      </c>
      <c r="Y30" s="239">
        <v>70689</v>
      </c>
      <c r="Z30" s="284">
        <v>1.5290073420192676</v>
      </c>
    </row>
    <row r="31" spans="2:26" x14ac:dyDescent="0.15">
      <c r="B31" s="354"/>
      <c r="C31" s="382"/>
      <c r="D31" s="476" t="s">
        <v>95</v>
      </c>
      <c r="E31" s="455">
        <v>35920</v>
      </c>
      <c r="F31" s="457">
        <v>25905</v>
      </c>
      <c r="G31" s="457">
        <v>33661</v>
      </c>
      <c r="H31" s="457">
        <v>6888</v>
      </c>
      <c r="I31" s="457">
        <v>966</v>
      </c>
      <c r="J31" s="457">
        <v>840</v>
      </c>
      <c r="K31" s="457">
        <v>3798</v>
      </c>
      <c r="L31" s="457">
        <v>3</v>
      </c>
      <c r="M31" s="457">
        <v>445</v>
      </c>
      <c r="N31" s="457">
        <v>197</v>
      </c>
      <c r="O31" s="454">
        <v>26</v>
      </c>
      <c r="P31" s="458">
        <v>368</v>
      </c>
      <c r="Q31" s="457">
        <v>69</v>
      </c>
      <c r="R31" s="457">
        <v>23</v>
      </c>
      <c r="S31" s="456">
        <v>5</v>
      </c>
      <c r="T31" s="455">
        <v>227</v>
      </c>
      <c r="U31" s="454">
        <v>89</v>
      </c>
      <c r="V31" s="453">
        <v>408</v>
      </c>
      <c r="W31" s="452">
        <v>2998</v>
      </c>
      <c r="X31" s="451">
        <v>112836</v>
      </c>
      <c r="Y31" s="450">
        <v>72975</v>
      </c>
      <c r="Z31" s="449">
        <v>1.5462281603288797</v>
      </c>
    </row>
    <row r="32" spans="2:26" x14ac:dyDescent="0.15">
      <c r="B32" s="354"/>
      <c r="C32" s="382" t="s">
        <v>78</v>
      </c>
      <c r="D32" s="370" t="s">
        <v>57</v>
      </c>
      <c r="E32" s="472">
        <v>41140</v>
      </c>
      <c r="F32" s="474">
        <v>19105</v>
      </c>
      <c r="G32" s="474">
        <v>24509</v>
      </c>
      <c r="H32" s="474">
        <v>8150</v>
      </c>
      <c r="I32" s="474">
        <v>1301</v>
      </c>
      <c r="J32" s="474">
        <v>2168</v>
      </c>
      <c r="K32" s="474">
        <v>3927</v>
      </c>
      <c r="L32" s="474">
        <v>77</v>
      </c>
      <c r="M32" s="474">
        <v>193</v>
      </c>
      <c r="N32" s="474">
        <v>208</v>
      </c>
      <c r="O32" s="471">
        <v>49</v>
      </c>
      <c r="P32" s="475">
        <v>292</v>
      </c>
      <c r="Q32" s="474">
        <v>38</v>
      </c>
      <c r="R32" s="474">
        <v>45</v>
      </c>
      <c r="S32" s="473">
        <v>12</v>
      </c>
      <c r="T32" s="472">
        <v>387</v>
      </c>
      <c r="U32" s="471">
        <v>102</v>
      </c>
      <c r="V32" s="470">
        <v>259</v>
      </c>
      <c r="W32" s="469">
        <v>3654</v>
      </c>
      <c r="X32" s="448">
        <v>105616</v>
      </c>
      <c r="Y32" s="468">
        <v>84897</v>
      </c>
      <c r="Z32" s="446">
        <v>1.2440486707421934</v>
      </c>
    </row>
    <row r="33" spans="2:26" x14ac:dyDescent="0.15">
      <c r="B33" s="354"/>
      <c r="C33" s="382"/>
      <c r="D33" s="360" t="s">
        <v>95</v>
      </c>
      <c r="E33" s="307">
        <v>44711</v>
      </c>
      <c r="F33" s="303">
        <v>19335</v>
      </c>
      <c r="G33" s="303">
        <v>24776</v>
      </c>
      <c r="H33" s="303">
        <v>8646</v>
      </c>
      <c r="I33" s="303">
        <v>1356</v>
      </c>
      <c r="J33" s="303">
        <v>2218</v>
      </c>
      <c r="K33" s="303">
        <v>4194</v>
      </c>
      <c r="L33" s="303">
        <v>77</v>
      </c>
      <c r="M33" s="303">
        <v>215</v>
      </c>
      <c r="N33" s="303">
        <v>227</v>
      </c>
      <c r="O33" s="302">
        <v>72</v>
      </c>
      <c r="P33" s="467">
        <v>307</v>
      </c>
      <c r="Q33" s="303">
        <v>68</v>
      </c>
      <c r="R33" s="303">
        <v>56</v>
      </c>
      <c r="S33" s="466">
        <v>16</v>
      </c>
      <c r="T33" s="307">
        <v>458</v>
      </c>
      <c r="U33" s="302">
        <v>165</v>
      </c>
      <c r="V33" s="465">
        <v>301</v>
      </c>
      <c r="W33" s="464">
        <v>3817</v>
      </c>
      <c r="X33" s="298">
        <v>111015</v>
      </c>
      <c r="Y33" s="463">
        <v>89663</v>
      </c>
      <c r="Z33" s="243">
        <v>1.2381361319607864</v>
      </c>
    </row>
    <row r="34" spans="2:26" x14ac:dyDescent="0.15">
      <c r="B34" s="354"/>
      <c r="C34" s="382" t="s">
        <v>77</v>
      </c>
      <c r="D34" s="352" t="s">
        <v>57</v>
      </c>
      <c r="E34" s="295">
        <v>11222</v>
      </c>
      <c r="F34" s="291">
        <v>11131</v>
      </c>
      <c r="G34" s="291">
        <v>25034</v>
      </c>
      <c r="H34" s="291">
        <v>3696</v>
      </c>
      <c r="I34" s="291">
        <v>782</v>
      </c>
      <c r="J34" s="291">
        <v>2080</v>
      </c>
      <c r="K34" s="291">
        <v>4496</v>
      </c>
      <c r="L34" s="291">
        <v>101</v>
      </c>
      <c r="M34" s="291">
        <v>338</v>
      </c>
      <c r="N34" s="291">
        <v>485</v>
      </c>
      <c r="O34" s="290">
        <v>80</v>
      </c>
      <c r="P34" s="462">
        <v>59</v>
      </c>
      <c r="Q34" s="291">
        <v>46</v>
      </c>
      <c r="R34" s="291">
        <v>23</v>
      </c>
      <c r="S34" s="461">
        <v>15</v>
      </c>
      <c r="T34" s="295">
        <v>204</v>
      </c>
      <c r="U34" s="290">
        <v>195</v>
      </c>
      <c r="V34" s="460">
        <v>129</v>
      </c>
      <c r="W34" s="459">
        <v>1273</v>
      </c>
      <c r="X34" s="286">
        <v>61389</v>
      </c>
      <c r="Y34" s="239">
        <v>62676</v>
      </c>
      <c r="Z34" s="284">
        <v>0.97946582423894313</v>
      </c>
    </row>
    <row r="35" spans="2:26" x14ac:dyDescent="0.15">
      <c r="B35" s="354"/>
      <c r="C35" s="382"/>
      <c r="D35" s="381" t="s">
        <v>95</v>
      </c>
      <c r="E35" s="455">
        <v>11559</v>
      </c>
      <c r="F35" s="457">
        <v>11295</v>
      </c>
      <c r="G35" s="457">
        <v>25220</v>
      </c>
      <c r="H35" s="457">
        <v>3776</v>
      </c>
      <c r="I35" s="457">
        <v>815</v>
      </c>
      <c r="J35" s="457">
        <v>2091</v>
      </c>
      <c r="K35" s="457">
        <v>4518</v>
      </c>
      <c r="L35" s="457">
        <v>101</v>
      </c>
      <c r="M35" s="457">
        <v>343</v>
      </c>
      <c r="N35" s="457">
        <v>494</v>
      </c>
      <c r="O35" s="454">
        <v>80</v>
      </c>
      <c r="P35" s="458">
        <v>59</v>
      </c>
      <c r="Q35" s="457">
        <v>70</v>
      </c>
      <c r="R35" s="457">
        <v>33</v>
      </c>
      <c r="S35" s="456">
        <v>24</v>
      </c>
      <c r="T35" s="455">
        <v>220</v>
      </c>
      <c r="U35" s="454">
        <v>204</v>
      </c>
      <c r="V35" s="453">
        <v>153</v>
      </c>
      <c r="W35" s="452">
        <v>1350</v>
      </c>
      <c r="X35" s="451">
        <v>62405</v>
      </c>
      <c r="Y35" s="450">
        <v>64382</v>
      </c>
      <c r="Z35" s="449">
        <v>0.96929265943897358</v>
      </c>
    </row>
    <row r="36" spans="2:26" x14ac:dyDescent="0.15">
      <c r="B36" s="354"/>
      <c r="C36" s="382" t="s">
        <v>76</v>
      </c>
      <c r="D36" s="370" t="s">
        <v>57</v>
      </c>
      <c r="E36" s="365">
        <v>138191</v>
      </c>
      <c r="F36" s="367">
        <v>93821</v>
      </c>
      <c r="G36" s="367">
        <v>182208</v>
      </c>
      <c r="H36" s="367">
        <v>38742</v>
      </c>
      <c r="I36" s="367">
        <v>15810</v>
      </c>
      <c r="J36" s="367">
        <v>17563</v>
      </c>
      <c r="K36" s="367">
        <v>22649</v>
      </c>
      <c r="L36" s="367">
        <v>336</v>
      </c>
      <c r="M36" s="367">
        <v>3119</v>
      </c>
      <c r="N36" s="367">
        <v>1613</v>
      </c>
      <c r="O36" s="364">
        <v>438</v>
      </c>
      <c r="P36" s="368">
        <v>902</v>
      </c>
      <c r="Q36" s="367">
        <v>272</v>
      </c>
      <c r="R36" s="367">
        <v>176</v>
      </c>
      <c r="S36" s="366">
        <v>86</v>
      </c>
      <c r="T36" s="365">
        <v>2205</v>
      </c>
      <c r="U36" s="364">
        <v>541</v>
      </c>
      <c r="V36" s="363">
        <v>1514</v>
      </c>
      <c r="W36" s="362">
        <v>15869</v>
      </c>
      <c r="X36" s="448">
        <v>536055</v>
      </c>
      <c r="Y36" s="447">
        <v>425897</v>
      </c>
      <c r="Z36" s="446">
        <v>1.2586493917543444</v>
      </c>
    </row>
    <row r="37" spans="2:26" x14ac:dyDescent="0.15">
      <c r="B37" s="354"/>
      <c r="C37" s="382"/>
      <c r="D37" s="360" t="s">
        <v>95</v>
      </c>
      <c r="E37" s="445">
        <v>147942</v>
      </c>
      <c r="F37" s="443">
        <v>95729</v>
      </c>
      <c r="G37" s="443">
        <v>184350</v>
      </c>
      <c r="H37" s="443">
        <v>41095</v>
      </c>
      <c r="I37" s="443">
        <v>16479</v>
      </c>
      <c r="J37" s="443">
        <v>17824</v>
      </c>
      <c r="K37" s="443">
        <v>23057</v>
      </c>
      <c r="L37" s="443">
        <v>336</v>
      </c>
      <c r="M37" s="443">
        <v>3243</v>
      </c>
      <c r="N37" s="443">
        <v>1669</v>
      </c>
      <c r="O37" s="440">
        <v>463</v>
      </c>
      <c r="P37" s="444">
        <v>1022</v>
      </c>
      <c r="Q37" s="443">
        <v>441</v>
      </c>
      <c r="R37" s="443">
        <v>255</v>
      </c>
      <c r="S37" s="442">
        <v>118</v>
      </c>
      <c r="T37" s="441">
        <v>2399</v>
      </c>
      <c r="U37" s="440">
        <v>651</v>
      </c>
      <c r="V37" s="439">
        <v>1677</v>
      </c>
      <c r="W37" s="438">
        <v>16362</v>
      </c>
      <c r="X37" s="437">
        <v>555112</v>
      </c>
      <c r="Y37" s="436">
        <v>442767</v>
      </c>
      <c r="Z37" s="435">
        <v>1.2537339051916696</v>
      </c>
    </row>
    <row r="38" spans="2:26" x14ac:dyDescent="0.15">
      <c r="B38" s="354"/>
      <c r="C38" s="382" t="s">
        <v>97</v>
      </c>
      <c r="D38" s="352" t="s">
        <v>57</v>
      </c>
      <c r="E38" s="392">
        <v>0.25779257725419968</v>
      </c>
      <c r="F38" s="390">
        <v>0.17502121983751667</v>
      </c>
      <c r="G38" s="390">
        <v>0.33990542015278286</v>
      </c>
      <c r="H38" s="390">
        <v>7.2272434731510765E-2</v>
      </c>
      <c r="I38" s="390">
        <v>2.9493242297898535E-2</v>
      </c>
      <c r="J38" s="390">
        <v>3.2763429125742698E-2</v>
      </c>
      <c r="K38" s="390">
        <v>4.2251261530999618E-2</v>
      </c>
      <c r="L38" s="390">
        <v>6.2680135433864064E-4</v>
      </c>
      <c r="M38" s="390">
        <v>5.8184328100661315E-3</v>
      </c>
      <c r="N38" s="390">
        <v>3.0090195968697241E-3</v>
      </c>
      <c r="O38" s="287">
        <v>8.1708033690572801E-4</v>
      </c>
      <c r="P38" s="391">
        <v>1.6826631595638507E-3</v>
      </c>
      <c r="Q38" s="390">
        <v>5.0741062017889958E-4</v>
      </c>
      <c r="R38" s="390">
        <v>3.2832451893928793E-4</v>
      </c>
      <c r="S38" s="389">
        <v>1.6043129902715208E-4</v>
      </c>
      <c r="T38" s="388">
        <v>4.1133838878473295E-3</v>
      </c>
      <c r="U38" s="287">
        <v>1.0092247996940612E-3</v>
      </c>
      <c r="V38" s="387">
        <v>2.8243370549663749E-3</v>
      </c>
      <c r="W38" s="386">
        <v>2.9603305630952047E-2</v>
      </c>
      <c r="X38" s="385">
        <v>1.0000000000000002</v>
      </c>
      <c r="Y38" s="384"/>
      <c r="Z38" s="383"/>
    </row>
    <row r="39" spans="2:26" x14ac:dyDescent="0.15">
      <c r="B39" s="354"/>
      <c r="C39" s="382"/>
      <c r="D39" s="381" t="s">
        <v>95</v>
      </c>
      <c r="E39" s="376">
        <v>0.26650838029082419</v>
      </c>
      <c r="F39" s="378">
        <v>0.17244988398737551</v>
      </c>
      <c r="G39" s="378">
        <v>0.33209514476357926</v>
      </c>
      <c r="H39" s="378">
        <v>7.4030105636340049E-2</v>
      </c>
      <c r="I39" s="378">
        <v>2.968590122353687E-2</v>
      </c>
      <c r="J39" s="378">
        <v>3.2108835694418421E-2</v>
      </c>
      <c r="K39" s="378">
        <v>4.1535762152502556E-2</v>
      </c>
      <c r="L39" s="378">
        <v>6.0528325815330957E-4</v>
      </c>
      <c r="M39" s="378">
        <v>5.8420643041404256E-3</v>
      </c>
      <c r="N39" s="378">
        <v>3.0066004698151003E-3</v>
      </c>
      <c r="O39" s="375">
        <v>8.340659182291141E-4</v>
      </c>
      <c r="P39" s="379">
        <v>1.8410699102163167E-3</v>
      </c>
      <c r="Q39" s="378">
        <v>7.9443427632621885E-4</v>
      </c>
      <c r="R39" s="378">
        <v>4.5936675841992246E-4</v>
      </c>
      <c r="S39" s="377">
        <v>2.1256971566098373E-4</v>
      </c>
      <c r="T39" s="376">
        <v>4.3216504056838977E-3</v>
      </c>
      <c r="U39" s="375">
        <v>1.1727363126720373E-3</v>
      </c>
      <c r="V39" s="374">
        <v>3.0210119759616076E-3</v>
      </c>
      <c r="W39" s="373">
        <v>2.9475132946144202E-2</v>
      </c>
      <c r="X39" s="372">
        <v>1</v>
      </c>
      <c r="Y39" s="344"/>
      <c r="Z39" s="343"/>
    </row>
    <row r="40" spans="2:26" ht="13.5" customHeight="1" x14ac:dyDescent="0.15">
      <c r="B40" s="354"/>
      <c r="C40" s="371" t="s">
        <v>98</v>
      </c>
      <c r="D40" s="370" t="s">
        <v>57</v>
      </c>
      <c r="E40" s="431">
        <v>101281</v>
      </c>
      <c r="F40" s="433">
        <v>58054</v>
      </c>
      <c r="G40" s="433">
        <v>174918</v>
      </c>
      <c r="H40" s="433">
        <v>31119</v>
      </c>
      <c r="I40" s="433">
        <v>16274</v>
      </c>
      <c r="J40" s="433">
        <v>9345</v>
      </c>
      <c r="K40" s="433">
        <v>21622</v>
      </c>
      <c r="L40" s="433">
        <v>36</v>
      </c>
      <c r="M40" s="433">
        <v>2399</v>
      </c>
      <c r="N40" s="433">
        <v>941</v>
      </c>
      <c r="O40" s="430">
        <v>301</v>
      </c>
      <c r="P40" s="434">
        <v>460</v>
      </c>
      <c r="Q40" s="433">
        <v>174</v>
      </c>
      <c r="R40" s="433">
        <v>142</v>
      </c>
      <c r="S40" s="432">
        <v>56</v>
      </c>
      <c r="T40" s="431">
        <v>1629</v>
      </c>
      <c r="U40" s="430">
        <v>297</v>
      </c>
      <c r="V40" s="429">
        <v>856</v>
      </c>
      <c r="W40" s="428">
        <v>5993</v>
      </c>
      <c r="X40" s="361">
        <v>425897</v>
      </c>
      <c r="Y40" s="344"/>
      <c r="Z40" s="343"/>
    </row>
    <row r="41" spans="2:26" x14ac:dyDescent="0.15">
      <c r="B41" s="354"/>
      <c r="C41" s="371"/>
      <c r="D41" s="360" t="s">
        <v>56</v>
      </c>
      <c r="E41" s="246">
        <v>1.3644316308093325</v>
      </c>
      <c r="F41" s="244">
        <v>1.6160988045612705</v>
      </c>
      <c r="G41" s="244">
        <v>1.0416766713545775</v>
      </c>
      <c r="H41" s="244">
        <v>1.2449628844114529</v>
      </c>
      <c r="I41" s="244">
        <v>0.97148826348777195</v>
      </c>
      <c r="J41" s="244">
        <v>1.8794007490636704</v>
      </c>
      <c r="K41" s="244">
        <v>1.0474979187864213</v>
      </c>
      <c r="L41" s="244">
        <v>9.3333333333333339</v>
      </c>
      <c r="M41" s="244">
        <v>1.3001250521050438</v>
      </c>
      <c r="N41" s="244">
        <v>1.7141339001062699</v>
      </c>
      <c r="O41" s="299">
        <v>1.4551495016611296</v>
      </c>
      <c r="P41" s="359">
        <v>1.9608695652173913</v>
      </c>
      <c r="Q41" s="244">
        <v>1.5632183908045978</v>
      </c>
      <c r="R41" s="244">
        <v>1.2394366197183098</v>
      </c>
      <c r="S41" s="358">
        <v>1.5357142857142858</v>
      </c>
      <c r="T41" s="246">
        <v>1.3535911602209945</v>
      </c>
      <c r="U41" s="299">
        <v>1.8215488215488216</v>
      </c>
      <c r="V41" s="357">
        <v>1.7686915887850467</v>
      </c>
      <c r="W41" s="356">
        <v>2.6479225763390621</v>
      </c>
      <c r="X41" s="355">
        <v>1.2586493917543444</v>
      </c>
      <c r="Y41" s="344"/>
      <c r="Z41" s="343"/>
    </row>
    <row r="42" spans="2:26" x14ac:dyDescent="0.15">
      <c r="B42" s="354"/>
      <c r="C42" s="371"/>
      <c r="D42" s="352" t="s">
        <v>95</v>
      </c>
      <c r="E42" s="240">
        <v>108494</v>
      </c>
      <c r="F42" s="238">
        <v>58903</v>
      </c>
      <c r="G42" s="238">
        <v>176145</v>
      </c>
      <c r="H42" s="238">
        <v>34183</v>
      </c>
      <c r="I42" s="238">
        <v>16977</v>
      </c>
      <c r="J42" s="238">
        <v>10500</v>
      </c>
      <c r="K42" s="238">
        <v>22130</v>
      </c>
      <c r="L42" s="238">
        <v>39</v>
      </c>
      <c r="M42" s="238">
        <v>2601</v>
      </c>
      <c r="N42" s="238">
        <v>980</v>
      </c>
      <c r="O42" s="425">
        <v>319</v>
      </c>
      <c r="P42" s="427">
        <v>561</v>
      </c>
      <c r="Q42" s="238">
        <v>341</v>
      </c>
      <c r="R42" s="238">
        <v>294</v>
      </c>
      <c r="S42" s="426">
        <v>62</v>
      </c>
      <c r="T42" s="240">
        <v>1838</v>
      </c>
      <c r="U42" s="425">
        <v>555</v>
      </c>
      <c r="V42" s="424">
        <v>1025</v>
      </c>
      <c r="W42" s="423">
        <v>6820</v>
      </c>
      <c r="X42" s="289">
        <v>442767</v>
      </c>
      <c r="Y42" s="344"/>
      <c r="Z42" s="343"/>
    </row>
    <row r="43" spans="2:26" ht="14.25" thickBot="1" x14ac:dyDescent="0.2">
      <c r="B43" s="342"/>
      <c r="C43" s="422"/>
      <c r="D43" s="340" t="s">
        <v>94</v>
      </c>
      <c r="E43" s="418">
        <v>1.3635961435655428</v>
      </c>
      <c r="F43" s="420">
        <v>1.6251973583688437</v>
      </c>
      <c r="G43" s="420">
        <v>1.0465809418376906</v>
      </c>
      <c r="H43" s="420">
        <v>1.2022057748003394</v>
      </c>
      <c r="I43" s="420">
        <v>0.97066619544089061</v>
      </c>
      <c r="J43" s="420">
        <v>1.6975238095238094</v>
      </c>
      <c r="K43" s="420">
        <v>1.0418888386805241</v>
      </c>
      <c r="L43" s="420">
        <v>8.615384615384615</v>
      </c>
      <c r="M43" s="420">
        <v>1.2468281430219146</v>
      </c>
      <c r="N43" s="420">
        <v>1.703061224489796</v>
      </c>
      <c r="O43" s="417">
        <v>1.4514106583072099</v>
      </c>
      <c r="P43" s="421">
        <v>1.82174688057041</v>
      </c>
      <c r="Q43" s="420">
        <v>1.2932551319648093</v>
      </c>
      <c r="R43" s="420">
        <v>0.86734693877551017</v>
      </c>
      <c r="S43" s="419">
        <v>1.903225806451613</v>
      </c>
      <c r="T43" s="418">
        <v>1.3052230685527748</v>
      </c>
      <c r="U43" s="417">
        <v>1.172972972972973</v>
      </c>
      <c r="V43" s="416">
        <v>1.6360975609756097</v>
      </c>
      <c r="W43" s="415">
        <v>2.3991202346041054</v>
      </c>
      <c r="X43" s="414">
        <v>1.2537339051916696</v>
      </c>
      <c r="Y43" s="330"/>
      <c r="Z43" s="329"/>
    </row>
    <row r="44" spans="2:26" x14ac:dyDescent="0.15">
      <c r="B44" s="413" t="s">
        <v>73</v>
      </c>
      <c r="C44" s="412" t="s">
        <v>73</v>
      </c>
      <c r="D44" s="411" t="s">
        <v>57</v>
      </c>
      <c r="E44" s="410">
        <v>217498</v>
      </c>
      <c r="F44" s="408">
        <v>158595</v>
      </c>
      <c r="G44" s="408">
        <v>349719</v>
      </c>
      <c r="H44" s="408">
        <v>69318</v>
      </c>
      <c r="I44" s="408">
        <v>29762</v>
      </c>
      <c r="J44" s="408">
        <v>26157</v>
      </c>
      <c r="K44" s="408">
        <v>42088</v>
      </c>
      <c r="L44" s="408">
        <v>379</v>
      </c>
      <c r="M44" s="408">
        <v>5303</v>
      </c>
      <c r="N44" s="408">
        <v>2037</v>
      </c>
      <c r="O44" s="405">
        <v>661</v>
      </c>
      <c r="P44" s="409">
        <v>1256</v>
      </c>
      <c r="Q44" s="408">
        <v>593</v>
      </c>
      <c r="R44" s="408">
        <v>439</v>
      </c>
      <c r="S44" s="407">
        <v>230</v>
      </c>
      <c r="T44" s="406">
        <v>4872</v>
      </c>
      <c r="U44" s="405">
        <v>779</v>
      </c>
      <c r="V44" s="404">
        <v>2220</v>
      </c>
      <c r="W44" s="403">
        <v>28900</v>
      </c>
      <c r="X44" s="402">
        <v>940806</v>
      </c>
      <c r="Y44" s="401">
        <v>751637</v>
      </c>
      <c r="Z44" s="400">
        <v>1.2516760084987832</v>
      </c>
    </row>
    <row r="45" spans="2:26" x14ac:dyDescent="0.15">
      <c r="B45" s="354"/>
      <c r="C45" s="382"/>
      <c r="D45" s="360" t="s">
        <v>95</v>
      </c>
      <c r="E45" s="399">
        <v>231324</v>
      </c>
      <c r="F45" s="397">
        <v>162134</v>
      </c>
      <c r="G45" s="397">
        <v>354283</v>
      </c>
      <c r="H45" s="397">
        <v>74604</v>
      </c>
      <c r="I45" s="397">
        <v>30915</v>
      </c>
      <c r="J45" s="397">
        <v>26553</v>
      </c>
      <c r="K45" s="397">
        <v>43001</v>
      </c>
      <c r="L45" s="397">
        <v>380</v>
      </c>
      <c r="M45" s="397">
        <v>5454</v>
      </c>
      <c r="N45" s="397">
        <v>2113</v>
      </c>
      <c r="O45" s="395">
        <v>688</v>
      </c>
      <c r="P45" s="398">
        <v>1588</v>
      </c>
      <c r="Q45" s="397">
        <v>1062</v>
      </c>
      <c r="R45" s="397">
        <v>745</v>
      </c>
      <c r="S45" s="396">
        <v>342</v>
      </c>
      <c r="T45" s="297">
        <v>5456</v>
      </c>
      <c r="U45" s="395">
        <v>920</v>
      </c>
      <c r="V45" s="394">
        <v>2489</v>
      </c>
      <c r="W45" s="393">
        <v>30283</v>
      </c>
      <c r="X45" s="301">
        <v>974334</v>
      </c>
      <c r="Y45" s="304">
        <v>780573</v>
      </c>
      <c r="Z45" s="243">
        <v>1.2482291854829721</v>
      </c>
    </row>
    <row r="46" spans="2:26" x14ac:dyDescent="0.15">
      <c r="B46" s="354"/>
      <c r="C46" s="382" t="s">
        <v>97</v>
      </c>
      <c r="D46" s="352" t="s">
        <v>57</v>
      </c>
      <c r="E46" s="392">
        <v>0.23118262426047453</v>
      </c>
      <c r="F46" s="390">
        <v>0.16857354226057231</v>
      </c>
      <c r="G46" s="390">
        <v>0.37172275687017303</v>
      </c>
      <c r="H46" s="390">
        <v>7.367937704478926E-2</v>
      </c>
      <c r="I46" s="390">
        <v>3.1634577160434774E-2</v>
      </c>
      <c r="J46" s="390">
        <v>2.7802756359972192E-2</v>
      </c>
      <c r="K46" s="390">
        <v>4.4736109251003929E-2</v>
      </c>
      <c r="L46" s="390">
        <v>4.0284607028441571E-4</v>
      </c>
      <c r="M46" s="390">
        <v>5.6366562288080648E-3</v>
      </c>
      <c r="N46" s="390">
        <v>2.165164762979828E-3</v>
      </c>
      <c r="O46" s="287">
        <v>7.0258905661741105E-4</v>
      </c>
      <c r="P46" s="391">
        <v>1.3350254994122061E-3</v>
      </c>
      <c r="Q46" s="390">
        <v>6.3031060601229159E-4</v>
      </c>
      <c r="R46" s="390">
        <v>4.6662117375952111E-4</v>
      </c>
      <c r="S46" s="389">
        <v>2.44471229987904E-4</v>
      </c>
      <c r="T46" s="388">
        <v>5.1785384021785577E-3</v>
      </c>
      <c r="U46" s="287">
        <v>8.2801342678511826E-4</v>
      </c>
      <c r="V46" s="387">
        <v>2.3596788285788995E-3</v>
      </c>
      <c r="W46" s="386">
        <v>3.0718341507175763E-2</v>
      </c>
      <c r="X46" s="385">
        <v>0.99999999999999978</v>
      </c>
      <c r="Y46" s="384"/>
      <c r="Z46" s="383"/>
    </row>
    <row r="47" spans="2:26" x14ac:dyDescent="0.15">
      <c r="B47" s="354"/>
      <c r="C47" s="382"/>
      <c r="D47" s="381" t="s">
        <v>95</v>
      </c>
      <c r="E47" s="380">
        <v>0.23741755907111936</v>
      </c>
      <c r="F47" s="378">
        <v>0.16640494943212492</v>
      </c>
      <c r="G47" s="378">
        <v>0.36361555688295799</v>
      </c>
      <c r="H47" s="378">
        <v>7.6569225748049433E-2</v>
      </c>
      <c r="I47" s="378">
        <v>3.1729365905326101E-2</v>
      </c>
      <c r="J47" s="378">
        <v>2.7252461681517837E-2</v>
      </c>
      <c r="K47" s="378">
        <v>4.4133736480508737E-2</v>
      </c>
      <c r="L47" s="378">
        <v>3.9000999657201737E-4</v>
      </c>
      <c r="M47" s="378">
        <v>5.597669792904692E-3</v>
      </c>
      <c r="N47" s="378">
        <v>2.1686608493596653E-3</v>
      </c>
      <c r="O47" s="375">
        <v>7.0612336221459991E-4</v>
      </c>
      <c r="P47" s="379">
        <v>1.6298312488325359E-3</v>
      </c>
      <c r="Q47" s="378">
        <v>1.0899753062091643E-3</v>
      </c>
      <c r="R47" s="378">
        <v>7.6462486170040254E-4</v>
      </c>
      <c r="S47" s="377">
        <v>3.5100899691481566E-4</v>
      </c>
      <c r="T47" s="376">
        <v>5.5997224770971766E-3</v>
      </c>
      <c r="U47" s="375">
        <v>9.4423472854277902E-4</v>
      </c>
      <c r="V47" s="374">
        <v>2.5545654775467139E-3</v>
      </c>
      <c r="W47" s="373">
        <v>3.1080717700501061E-2</v>
      </c>
      <c r="X47" s="372">
        <v>1.0000000000000002</v>
      </c>
      <c r="Y47" s="344"/>
      <c r="Z47" s="343"/>
    </row>
    <row r="48" spans="2:26" x14ac:dyDescent="0.15">
      <c r="B48" s="354"/>
      <c r="C48" s="371" t="s">
        <v>96</v>
      </c>
      <c r="D48" s="370" t="s">
        <v>57</v>
      </c>
      <c r="E48" s="369">
        <v>159114</v>
      </c>
      <c r="F48" s="367">
        <v>105704</v>
      </c>
      <c r="G48" s="367">
        <v>317633</v>
      </c>
      <c r="H48" s="367">
        <v>54322</v>
      </c>
      <c r="I48" s="367">
        <v>29745</v>
      </c>
      <c r="J48" s="367">
        <v>19048</v>
      </c>
      <c r="K48" s="367">
        <v>41607</v>
      </c>
      <c r="L48" s="367">
        <v>89</v>
      </c>
      <c r="M48" s="367">
        <v>4785</v>
      </c>
      <c r="N48" s="367">
        <v>1358</v>
      </c>
      <c r="O48" s="364">
        <v>338</v>
      </c>
      <c r="P48" s="368">
        <v>678</v>
      </c>
      <c r="Q48" s="367">
        <v>477</v>
      </c>
      <c r="R48" s="367">
        <v>368</v>
      </c>
      <c r="S48" s="366">
        <v>228</v>
      </c>
      <c r="T48" s="365">
        <v>3208</v>
      </c>
      <c r="U48" s="364">
        <v>557</v>
      </c>
      <c r="V48" s="363">
        <v>1630</v>
      </c>
      <c r="W48" s="362">
        <v>10748</v>
      </c>
      <c r="X48" s="361">
        <v>751637</v>
      </c>
      <c r="Y48" s="344"/>
      <c r="Z48" s="343"/>
    </row>
    <row r="49" spans="2:26" x14ac:dyDescent="0.15">
      <c r="B49" s="354"/>
      <c r="C49" s="353"/>
      <c r="D49" s="360" t="s">
        <v>56</v>
      </c>
      <c r="E49" s="245">
        <v>1.3669318853149315</v>
      </c>
      <c r="F49" s="244">
        <v>1.5003689548172254</v>
      </c>
      <c r="G49" s="244">
        <v>1.1010159523727068</v>
      </c>
      <c r="H49" s="244">
        <v>1.2760575825632341</v>
      </c>
      <c r="I49" s="244">
        <v>1.0005715246259876</v>
      </c>
      <c r="J49" s="244">
        <v>1.373215035699286</v>
      </c>
      <c r="K49" s="244">
        <v>1.0115605547143509</v>
      </c>
      <c r="L49" s="244">
        <v>4.2584269662921352</v>
      </c>
      <c r="M49" s="244">
        <v>1.1082549634273773</v>
      </c>
      <c r="N49" s="244">
        <v>1.5</v>
      </c>
      <c r="O49" s="299">
        <v>1.955621301775148</v>
      </c>
      <c r="P49" s="359">
        <v>1.8525073746312684</v>
      </c>
      <c r="Q49" s="244">
        <v>1.2431865828092243</v>
      </c>
      <c r="R49" s="244">
        <v>1.1929347826086956</v>
      </c>
      <c r="S49" s="358">
        <v>1.0087719298245614</v>
      </c>
      <c r="T49" s="246">
        <v>1.5187032418952617</v>
      </c>
      <c r="U49" s="299">
        <v>1.3985637342908439</v>
      </c>
      <c r="V49" s="357">
        <v>1.361963190184049</v>
      </c>
      <c r="W49" s="356">
        <v>2.6888723483438781</v>
      </c>
      <c r="X49" s="355">
        <v>1.2516760084987832</v>
      </c>
      <c r="Y49" s="344"/>
      <c r="Z49" s="343"/>
    </row>
    <row r="50" spans="2:26" x14ac:dyDescent="0.15">
      <c r="B50" s="354"/>
      <c r="C50" s="353"/>
      <c r="D50" s="352" t="s">
        <v>95</v>
      </c>
      <c r="E50" s="351">
        <v>170256</v>
      </c>
      <c r="F50" s="349">
        <v>108032</v>
      </c>
      <c r="G50" s="349">
        <v>319742</v>
      </c>
      <c r="H50" s="349">
        <v>60159</v>
      </c>
      <c r="I50" s="349">
        <v>31003</v>
      </c>
      <c r="J50" s="349">
        <v>20324</v>
      </c>
      <c r="K50" s="349">
        <v>42532</v>
      </c>
      <c r="L50" s="349">
        <v>92</v>
      </c>
      <c r="M50" s="349">
        <v>5128</v>
      </c>
      <c r="N50" s="349">
        <v>1470</v>
      </c>
      <c r="O50" s="347">
        <v>356</v>
      </c>
      <c r="P50" s="350">
        <v>1066</v>
      </c>
      <c r="Q50" s="349">
        <v>726</v>
      </c>
      <c r="R50" s="349">
        <v>592</v>
      </c>
      <c r="S50" s="348">
        <v>301</v>
      </c>
      <c r="T50" s="285">
        <v>3779</v>
      </c>
      <c r="U50" s="347">
        <v>880</v>
      </c>
      <c r="V50" s="346">
        <v>1998</v>
      </c>
      <c r="W50" s="345">
        <v>12137</v>
      </c>
      <c r="X50" s="289">
        <v>780573</v>
      </c>
      <c r="Y50" s="344"/>
      <c r="Z50" s="343"/>
    </row>
    <row r="51" spans="2:26" ht="14.25" thickBot="1" x14ac:dyDescent="0.2">
      <c r="B51" s="342"/>
      <c r="C51" s="341"/>
      <c r="D51" s="340" t="s">
        <v>94</v>
      </c>
      <c r="E51" s="339">
        <v>1.3586833944178178</v>
      </c>
      <c r="F51" s="337">
        <v>1.5007960604265402</v>
      </c>
      <c r="G51" s="337">
        <v>1.1080277223511457</v>
      </c>
      <c r="H51" s="337">
        <v>1.2401136986984491</v>
      </c>
      <c r="I51" s="337">
        <v>0.99716156500983777</v>
      </c>
      <c r="J51" s="337">
        <v>1.3064849439086794</v>
      </c>
      <c r="K51" s="337">
        <v>1.011026991441738</v>
      </c>
      <c r="L51" s="337">
        <v>4.1304347826086953</v>
      </c>
      <c r="M51" s="337">
        <v>1.063572542901716</v>
      </c>
      <c r="N51" s="337">
        <v>1.4374149659863946</v>
      </c>
      <c r="O51" s="334">
        <v>1.9325842696629214</v>
      </c>
      <c r="P51" s="338">
        <v>1.4896810506566605</v>
      </c>
      <c r="Q51" s="337">
        <v>1.4628099173553719</v>
      </c>
      <c r="R51" s="337">
        <v>1.2584459459459461</v>
      </c>
      <c r="S51" s="336">
        <v>1.1362126245847175</v>
      </c>
      <c r="T51" s="335">
        <v>1.4437681926435566</v>
      </c>
      <c r="U51" s="334">
        <v>1.0454545454545454</v>
      </c>
      <c r="V51" s="333">
        <v>1.2457457457457457</v>
      </c>
      <c r="W51" s="332">
        <v>2.4950976353299827</v>
      </c>
      <c r="X51" s="331">
        <v>1.2482291854829721</v>
      </c>
      <c r="Y51" s="330"/>
      <c r="Z51" s="329"/>
    </row>
    <row r="53" spans="2:26" x14ac:dyDescent="0.15">
      <c r="D53" s="328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</row>
    <row r="54" spans="2:26" x14ac:dyDescent="0.15">
      <c r="D54" s="328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</row>
  </sheetData>
  <mergeCells count="36">
    <mergeCell ref="P2:S2"/>
    <mergeCell ref="T2:U2"/>
    <mergeCell ref="W2:W3"/>
    <mergeCell ref="B4:B23"/>
    <mergeCell ref="C4:C5"/>
    <mergeCell ref="C6:C7"/>
    <mergeCell ref="C8:C9"/>
    <mergeCell ref="C10:C11"/>
    <mergeCell ref="C12:C13"/>
    <mergeCell ref="C14:C15"/>
    <mergeCell ref="C36:C37"/>
    <mergeCell ref="C38:C39"/>
    <mergeCell ref="Y38:Z43"/>
    <mergeCell ref="C40:C43"/>
    <mergeCell ref="X2:X3"/>
    <mergeCell ref="Y2:Y3"/>
    <mergeCell ref="Z2:Z3"/>
    <mergeCell ref="B2:C3"/>
    <mergeCell ref="D2:D3"/>
    <mergeCell ref="E2:O2"/>
    <mergeCell ref="C24:C25"/>
    <mergeCell ref="C26:C27"/>
    <mergeCell ref="C28:C29"/>
    <mergeCell ref="C30:C31"/>
    <mergeCell ref="C32:C33"/>
    <mergeCell ref="C34:C35"/>
    <mergeCell ref="B44:B51"/>
    <mergeCell ref="C44:C45"/>
    <mergeCell ref="C46:C47"/>
    <mergeCell ref="Y46:Z51"/>
    <mergeCell ref="C48:C51"/>
    <mergeCell ref="C16:C17"/>
    <mergeCell ref="C18:C19"/>
    <mergeCell ref="Y18:Z23"/>
    <mergeCell ref="C20:C23"/>
    <mergeCell ref="B24:B43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&amp;L&amp;"-,太字"&amp;16
平成27年度胆振管内訪日外国人宿泊者数調査結果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訪日外国人（市町村、国・地域別）</vt:lpstr>
      <vt:lpstr>外国人（市町村・月別）</vt:lpstr>
      <vt:lpstr>外国人（国別・月別）</vt:lpstr>
      <vt:lpstr>'外国人（国別・月別）'!Print_Area</vt:lpstr>
      <vt:lpstr>'外国人（市町村・月別）'!Print_Area</vt:lpstr>
      <vt:lpstr>'訪日外国人（市町村、国・地域別）'!Print_Area</vt:lpstr>
      <vt:lpstr>'訪日外国人（市町村、国・地域別）'!Print_Titles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北海道胆振総合振興局商工労働観光課</cp:lastModifiedBy>
  <cp:lastPrinted>2016-07-06T03:05:04Z</cp:lastPrinted>
  <dcterms:created xsi:type="dcterms:W3CDTF">2015-05-18T13:27:38Z</dcterms:created>
  <dcterms:modified xsi:type="dcterms:W3CDTF">2024-01-15T05:55:39Z</dcterms:modified>
</cp:coreProperties>
</file>