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2年度\R2度全体\03_プレス・ＨＰ用\"/>
    </mc:Choice>
  </mc:AlternateContent>
  <bookViews>
    <workbookView xWindow="0" yWindow="0" windowWidth="18360" windowHeight="8160" tabRatio="910"/>
  </bookViews>
  <sheets>
    <sheet name="外国人（国・地域、月別）" sheetId="3" r:id="rId1"/>
  </sheets>
  <definedNames>
    <definedName name="_xlnm.Print_Area" localSheetId="0">'外国人（国・地域、月別）'!$B$1:$Z$51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3" l="1"/>
  <c r="E54" i="3" l="1"/>
  <c r="U54" i="3" l="1"/>
  <c r="M54" i="3"/>
  <c r="T54" i="3"/>
  <c r="L54" i="3"/>
  <c r="K54" i="3"/>
  <c r="O53" i="3"/>
  <c r="K53" i="3"/>
  <c r="R54" i="3"/>
  <c r="J54" i="3"/>
  <c r="F53" i="3"/>
  <c r="N59" i="3" l="1"/>
  <c r="G54" i="3"/>
  <c r="S54" i="3"/>
  <c r="E53" i="3"/>
  <c r="Q53" i="3"/>
  <c r="F54" i="3"/>
  <c r="G53" i="3"/>
  <c r="M53" i="3"/>
  <c r="Q54" i="3"/>
  <c r="N53" i="3"/>
  <c r="V54" i="3"/>
  <c r="L53" i="3"/>
  <c r="H54" i="3"/>
  <c r="S53" i="3"/>
  <c r="P53" i="3"/>
  <c r="O54" i="3"/>
  <c r="W54" i="3"/>
  <c r="U53" i="3"/>
  <c r="I53" i="3"/>
  <c r="R53" i="3"/>
  <c r="N54" i="3"/>
  <c r="W53" i="3"/>
  <c r="I54" i="3"/>
  <c r="J53" i="3"/>
  <c r="V53" i="3"/>
  <c r="H53" i="3"/>
  <c r="T53" i="3"/>
  <c r="P54" i="3"/>
  <c r="N62" i="3" l="1"/>
  <c r="N61" i="3"/>
  <c r="N60" i="3"/>
  <c r="X54" i="3"/>
  <c r="X53" i="3"/>
</calcChain>
</file>

<file path=xl/sharedStrings.xml><?xml version="1.0" encoding="utf-8"?>
<sst xmlns="http://schemas.openxmlformats.org/spreadsheetml/2006/main" count="110" uniqueCount="62">
  <si>
    <t>下期</t>
    <rPh sb="0" eb="2">
      <t>シモキ</t>
    </rPh>
    <phoneticPr fontId="2"/>
  </si>
  <si>
    <t>上期</t>
    <rPh sb="0" eb="2">
      <t>カミキ</t>
    </rPh>
    <phoneticPr fontId="2"/>
  </si>
  <si>
    <t>アメリカ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</si>
  <si>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</si>
  <si>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</si>
  <si>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</si>
  <si>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</si>
  <si>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前年度計</t>
    <rPh sb="0" eb="3">
      <t>ゼンネンド</t>
    </rPh>
    <rPh sb="3" eb="4">
      <t>ケイ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</si>
  <si>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</si>
  <si>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</si>
  <si>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</si>
  <si>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</si>
  <si>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区分</t>
    <rPh sb="0" eb="2">
      <t>クブン</t>
    </rPh>
    <phoneticPr fontId="2"/>
  </si>
  <si>
    <t>(単位：人、％)</t>
    <rPh sb="1" eb="3">
      <t>タンイ</t>
    </rPh>
    <rPh sb="4" eb="5">
      <t>ニン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</si>
  <si>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</si>
  <si>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</si>
  <si>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</si>
  <si>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年度計</t>
    <rPh sb="0" eb="3">
      <t>ネンドケイ</t>
    </rPh>
    <phoneticPr fontId="2"/>
  </si>
  <si>
    <t>下期計</t>
    <rPh sb="0" eb="2">
      <t>シモキ</t>
    </rPh>
    <rPh sb="2" eb="3">
      <t>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</si>
  <si>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</si>
  <si>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</si>
  <si>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</si>
  <si>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</si>
  <si>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</si>
  <si>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</si>
  <si>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上期計</t>
    <rPh sb="0" eb="2">
      <t>カミキ</t>
    </rPh>
    <rPh sb="2" eb="3">
      <t>ケイ</t>
    </rPh>
    <phoneticPr fontId="2"/>
  </si>
  <si>
    <t>5月</t>
    <rPh sb="1" eb="2">
      <t>ガツ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</si>
  <si>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</si>
  <si>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</si>
  <si>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構成比</t>
    <rPh sb="0" eb="3">
      <t>コウセイヒ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</si>
  <si>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</si>
  <si>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</si>
  <si>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</si>
  <si>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</si>
  <si>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4月</t>
    <rPh sb="1" eb="2">
      <t>ツキ</t>
    </rPh>
    <phoneticPr fontId="2"/>
  </si>
  <si>
    <t>オーストラリア</t>
    <phoneticPr fontId="2"/>
  </si>
  <si>
    <t>カナダ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</si>
  <si>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</si>
  <si>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</si>
  <si>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</si>
  <si>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</si>
  <si>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</si>
  <si>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</si>
  <si>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</si>
  <si>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</si>
  <si>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</si>
  <si>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</si>
  <si>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</si>
  <si>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前年度
同期比</t>
    <rPh sb="0" eb="3">
      <t>ゼンネンド</t>
    </rPh>
    <rPh sb="4" eb="7">
      <t>ドウキヒ</t>
    </rPh>
    <phoneticPr fontId="2"/>
  </si>
  <si>
    <t>ヨーロッパ</t>
    <phoneticPr fontId="2"/>
  </si>
  <si>
    <t>アジア</t>
    <phoneticPr fontId="2"/>
  </si>
  <si>
    <t>月</t>
    <rPh sb="0" eb="1">
      <t>ツキ</t>
    </rPh>
    <phoneticPr fontId="2"/>
  </si>
  <si>
    <t>増減</t>
    <rPh sb="0" eb="2">
      <t>ゾウゲン</t>
    </rPh>
    <phoneticPr fontId="2"/>
  </si>
  <si>
    <t>３．国・地域、月別</t>
    <rPh sb="2" eb="3">
      <t>クニ</t>
    </rPh>
    <rPh sb="4" eb="6">
      <t>チイキ</t>
    </rPh>
    <rPh sb="7" eb="9">
      <t>ツキベツ</t>
    </rPh>
    <phoneticPr fontId="2"/>
  </si>
  <si>
    <t>その他（5位まで以外</t>
    <rPh sb="2" eb="3">
      <t>タ</t>
    </rPh>
    <rPh sb="5" eb="6">
      <t>イ</t>
    </rPh>
    <rPh sb="8" eb="10">
      <t>イガイ</t>
    </rPh>
    <phoneticPr fontId="2"/>
  </si>
  <si>
    <t>構成比</t>
    <rPh sb="0" eb="3">
      <t>コウセイヒ</t>
    </rPh>
    <phoneticPr fontId="2"/>
  </si>
  <si>
    <t>対前年度比</t>
    <rPh sb="0" eb="1">
      <t>タイ</t>
    </rPh>
    <rPh sb="1" eb="5">
      <t>ゼンネンドヒ</t>
    </rPh>
    <phoneticPr fontId="2"/>
  </si>
  <si>
    <t>前年度からの増減</t>
    <rPh sb="0" eb="3">
      <t>ゼンネンド</t>
    </rPh>
    <rPh sb="6" eb="8">
      <t>ゾウゲン</t>
    </rPh>
    <phoneticPr fontId="2"/>
  </si>
  <si>
    <t>その他前</t>
    <rPh sb="2" eb="3">
      <t>タ</t>
    </rPh>
    <rPh sb="3" eb="4">
      <t>マエ</t>
    </rPh>
    <phoneticPr fontId="2"/>
  </si>
  <si>
    <t>前年度計
(R1)</t>
    <rPh sb="0" eb="3">
      <t>ゼンネンド</t>
    </rPh>
    <rPh sb="3" eb="4">
      <t>ケイ</t>
    </rPh>
    <phoneticPr fontId="2"/>
  </si>
  <si>
    <t>前年度
(R1)
下期</t>
    <rPh sb="0" eb="3">
      <t>ゼンネンド</t>
    </rPh>
    <rPh sb="9" eb="11">
      <t>シモキ</t>
    </rPh>
    <phoneticPr fontId="2"/>
  </si>
  <si>
    <t>前年度
(R1)
上期</t>
    <rPh sb="0" eb="3">
      <t>ゼンネンド</t>
    </rPh>
    <rPh sb="9" eb="11">
      <t>カミキ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</si>
</sst>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_ ;[Red]\-#,##0\ "/>
    <numFmt numFmtId="183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176" fontId="0" fillId="2" borderId="32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7" fontId="0" fillId="2" borderId="56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66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176" fontId="0" fillId="2" borderId="65" xfId="0" applyNumberFormat="1" applyFill="1" applyBorder="1">
      <alignment vertical="center"/>
    </xf>
    <xf numFmtId="176" fontId="0" fillId="0" borderId="63" xfId="0" applyNumberFormat="1" applyBorder="1">
      <alignment vertical="center"/>
    </xf>
    <xf numFmtId="176" fontId="0" fillId="0" borderId="66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177" fontId="0" fillId="2" borderId="59" xfId="0" applyNumberFormat="1" applyFill="1" applyBorder="1">
      <alignment vertical="center"/>
    </xf>
    <xf numFmtId="177" fontId="0" fillId="2" borderId="120" xfId="0" applyNumberFormat="1" applyFill="1" applyBorder="1">
      <alignment vertical="center"/>
    </xf>
    <xf numFmtId="177" fontId="0" fillId="2" borderId="121" xfId="0" applyNumberFormat="1" applyFill="1" applyBorder="1">
      <alignment vertical="center"/>
    </xf>
    <xf numFmtId="177" fontId="0" fillId="2" borderId="67" xfId="0" applyNumberFormat="1" applyFill="1" applyBorder="1">
      <alignment vertical="center"/>
    </xf>
    <xf numFmtId="177" fontId="0" fillId="2" borderId="122" xfId="0" applyNumberFormat="1" applyFill="1" applyBorder="1">
      <alignment vertical="center"/>
    </xf>
    <xf numFmtId="177" fontId="0" fillId="2" borderId="123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9" fontId="0" fillId="0" borderId="14" xfId="1" applyNumberFormat="1" applyFont="1" applyBorder="1">
      <alignment vertical="center"/>
    </xf>
    <xf numFmtId="179" fontId="0" fillId="0" borderId="15" xfId="1" applyNumberFormat="1" applyFont="1" applyBorder="1">
      <alignment vertical="center"/>
    </xf>
    <xf numFmtId="179" fontId="0" fillId="0" borderId="16" xfId="1" applyNumberFormat="1" applyFont="1" applyBorder="1">
      <alignment vertical="center"/>
    </xf>
    <xf numFmtId="179" fontId="0" fillId="0" borderId="12" xfId="1" applyNumberFormat="1" applyFont="1" applyBorder="1">
      <alignment vertical="center"/>
    </xf>
    <xf numFmtId="179" fontId="0" fillId="0" borderId="77" xfId="1" applyNumberFormat="1" applyFont="1" applyBorder="1">
      <alignment vertical="center"/>
    </xf>
    <xf numFmtId="179" fontId="0" fillId="0" borderId="18" xfId="1" applyNumberFormat="1" applyFont="1" applyBorder="1">
      <alignment vertical="center"/>
    </xf>
    <xf numFmtId="179" fontId="0" fillId="0" borderId="17" xfId="1" applyNumberFormat="1" applyFont="1" applyBorder="1">
      <alignment vertical="center"/>
    </xf>
    <xf numFmtId="179" fontId="0" fillId="0" borderId="60" xfId="1" applyNumberFormat="1" applyFont="1" applyBorder="1">
      <alignment vertical="center"/>
    </xf>
    <xf numFmtId="177" fontId="0" fillId="2" borderId="65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7" fontId="0" fillId="2" borderId="80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81" xfId="0" applyNumberFormat="1" applyFill="1" applyBorder="1">
      <alignment vertical="center"/>
    </xf>
    <xf numFmtId="177" fontId="0" fillId="2" borderId="82" xfId="0" applyNumberFormat="1" applyFill="1" applyBorder="1">
      <alignment vertical="center"/>
    </xf>
    <xf numFmtId="177" fontId="0" fillId="2" borderId="63" xfId="0" applyNumberFormat="1" applyFill="1" applyBorder="1">
      <alignment vertical="center"/>
    </xf>
    <xf numFmtId="176" fontId="0" fillId="0" borderId="77" xfId="0" applyNumberFormat="1" applyBorder="1">
      <alignment vertical="center"/>
    </xf>
    <xf numFmtId="176" fontId="0" fillId="0" borderId="60" xfId="0" applyNumberFormat="1" applyBorder="1">
      <alignment vertical="center"/>
    </xf>
    <xf numFmtId="177" fontId="0" fillId="2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12" xfId="0" applyNumberFormat="1" applyFill="1" applyBorder="1">
      <alignment vertical="center"/>
    </xf>
    <xf numFmtId="177" fontId="0" fillId="2" borderId="77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6" fontId="0" fillId="2" borderId="63" xfId="0" applyNumberFormat="1" applyFill="1" applyBorder="1">
      <alignment vertical="center"/>
    </xf>
    <xf numFmtId="176" fontId="0" fillId="2" borderId="79" xfId="0" applyNumberFormat="1" applyFill="1" applyBorder="1">
      <alignment vertical="center"/>
    </xf>
    <xf numFmtId="176" fontId="0" fillId="2" borderId="80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62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60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7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6" fontId="0" fillId="2" borderId="36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8" fontId="0" fillId="2" borderId="12" xfId="0" applyNumberFormat="1" applyFill="1" applyBorder="1">
      <alignment vertical="center"/>
    </xf>
    <xf numFmtId="178" fontId="0" fillId="2" borderId="18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14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7" fontId="0" fillId="2" borderId="91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124" xfId="0" applyNumberFormat="1" applyFill="1" applyBorder="1">
      <alignment vertical="center"/>
    </xf>
    <xf numFmtId="176" fontId="0" fillId="2" borderId="106" xfId="0" applyNumberFormat="1" applyFill="1" applyBorder="1">
      <alignment vertical="center"/>
    </xf>
    <xf numFmtId="176" fontId="0" fillId="2" borderId="108" xfId="0" applyNumberFormat="1" applyFill="1" applyBorder="1">
      <alignment vertical="center"/>
    </xf>
    <xf numFmtId="176" fontId="0" fillId="2" borderId="105" xfId="0" applyNumberFormat="1" applyFill="1" applyBorder="1">
      <alignment vertical="center"/>
    </xf>
    <xf numFmtId="176" fontId="0" fillId="2" borderId="103" xfId="0" applyNumberFormat="1" applyFill="1" applyBorder="1">
      <alignment vertical="center"/>
    </xf>
    <xf numFmtId="176" fontId="0" fillId="2" borderId="102" xfId="0" applyNumberFormat="1" applyFill="1" applyBorder="1">
      <alignment vertical="center"/>
    </xf>
    <xf numFmtId="176" fontId="0" fillId="2" borderId="101" xfId="0" applyNumberFormat="1" applyFill="1" applyBorder="1">
      <alignment vertical="center"/>
    </xf>
    <xf numFmtId="176" fontId="0" fillId="2" borderId="9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86" xfId="0" applyNumberFormat="1" applyFill="1" applyBorder="1">
      <alignment vertical="center"/>
    </xf>
    <xf numFmtId="176" fontId="0" fillId="2" borderId="88" xfId="0" applyNumberFormat="1" applyFill="1" applyBorder="1">
      <alignment vertical="center"/>
    </xf>
    <xf numFmtId="176" fontId="0" fillId="2" borderId="85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6" fontId="0" fillId="2" borderId="87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8" fontId="0" fillId="2" borderId="86" xfId="0" applyNumberFormat="1" applyFill="1" applyBorder="1">
      <alignment vertical="center"/>
    </xf>
    <xf numFmtId="178" fontId="0" fillId="2" borderId="88" xfId="0" applyNumberFormat="1" applyFill="1" applyBorder="1">
      <alignment vertical="center"/>
    </xf>
    <xf numFmtId="178" fontId="0" fillId="2" borderId="85" xfId="0" applyNumberFormat="1" applyFill="1" applyBorder="1">
      <alignment vertical="center"/>
    </xf>
    <xf numFmtId="178" fontId="0" fillId="2" borderId="89" xfId="0" applyNumberFormat="1" applyFill="1" applyBorder="1">
      <alignment vertical="center"/>
    </xf>
    <xf numFmtId="178" fontId="0" fillId="2" borderId="87" xfId="0" applyNumberFormat="1" applyFill="1" applyBorder="1">
      <alignment vertical="center"/>
    </xf>
    <xf numFmtId="178" fontId="0" fillId="2" borderId="84" xfId="0" applyNumberFormat="1" applyFill="1" applyBorder="1">
      <alignment vertical="center"/>
    </xf>
    <xf numFmtId="178" fontId="0" fillId="2" borderId="83" xfId="0" applyNumberFormat="1" applyFill="1" applyBorder="1">
      <alignment vertical="center"/>
    </xf>
    <xf numFmtId="178" fontId="0" fillId="2" borderId="111" xfId="0" applyNumberFormat="1" applyFill="1" applyBorder="1">
      <alignment vertical="center"/>
    </xf>
    <xf numFmtId="178" fontId="0" fillId="2" borderId="117" xfId="0" applyNumberFormat="1" applyFill="1" applyBorder="1">
      <alignment vertical="center"/>
    </xf>
    <xf numFmtId="178" fontId="0" fillId="2" borderId="114" xfId="0" applyNumberFormat="1" applyFill="1" applyBorder="1">
      <alignment vertical="center"/>
    </xf>
    <xf numFmtId="178" fontId="0" fillId="2" borderId="118" xfId="0" applyNumberFormat="1" applyFill="1" applyBorder="1">
      <alignment vertical="center"/>
    </xf>
    <xf numFmtId="178" fontId="0" fillId="2" borderId="116" xfId="0" applyNumberFormat="1" applyFill="1" applyBorder="1">
      <alignment vertical="center"/>
    </xf>
    <xf numFmtId="178" fontId="0" fillId="2" borderId="115" xfId="0" applyNumberFormat="1" applyFill="1" applyBorder="1">
      <alignment vertical="center"/>
    </xf>
    <xf numFmtId="178" fontId="0" fillId="2" borderId="113" xfId="0" applyNumberFormat="1" applyFill="1" applyBorder="1">
      <alignment vertical="center"/>
    </xf>
    <xf numFmtId="178" fontId="0" fillId="2" borderId="112" xfId="0" applyNumberFormat="1" applyFill="1" applyBorder="1">
      <alignment vertical="center"/>
    </xf>
    <xf numFmtId="178" fontId="0" fillId="2" borderId="96" xfId="0" applyNumberFormat="1" applyFill="1" applyBorder="1">
      <alignment vertical="center"/>
    </xf>
    <xf numFmtId="178" fontId="0" fillId="2" borderId="65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22" xfId="0" applyNumberFormat="1" applyFill="1" applyBorder="1">
      <alignment vertical="center"/>
    </xf>
    <xf numFmtId="178" fontId="0" fillId="2" borderId="69" xfId="0" applyNumberFormat="1" applyFill="1" applyBorder="1">
      <alignment vertical="center"/>
    </xf>
    <xf numFmtId="178" fontId="0" fillId="2" borderId="68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8" fontId="0" fillId="2" borderId="95" xfId="0" applyNumberFormat="1" applyFill="1" applyBorder="1">
      <alignment vertical="center"/>
    </xf>
    <xf numFmtId="178" fontId="0" fillId="2" borderId="102" xfId="0" applyNumberFormat="1" applyFill="1" applyBorder="1">
      <alignment vertical="center"/>
    </xf>
    <xf numFmtId="178" fontId="0" fillId="2" borderId="99" xfId="0" applyNumberFormat="1" applyFill="1" applyBorder="1">
      <alignment vertical="center"/>
    </xf>
    <xf numFmtId="178" fontId="0" fillId="2" borderId="103" xfId="0" applyNumberFormat="1" applyFill="1" applyBorder="1">
      <alignment vertical="center"/>
    </xf>
    <xf numFmtId="178" fontId="0" fillId="2" borderId="101" xfId="0" applyNumberFormat="1" applyFill="1" applyBorder="1">
      <alignment vertical="center"/>
    </xf>
    <xf numFmtId="178" fontId="0" fillId="2" borderId="100" xfId="0" applyNumberFormat="1" applyFill="1" applyBorder="1">
      <alignment vertical="center"/>
    </xf>
    <xf numFmtId="178" fontId="0" fillId="2" borderId="98" xfId="0" applyNumberFormat="1" applyFill="1" applyBorder="1">
      <alignment vertical="center"/>
    </xf>
    <xf numFmtId="178" fontId="0" fillId="2" borderId="97" xfId="0" applyNumberFormat="1" applyFill="1" applyBorder="1">
      <alignment vertical="center"/>
    </xf>
    <xf numFmtId="176" fontId="0" fillId="2" borderId="96" xfId="0" applyNumberFormat="1" applyFill="1" applyBorder="1">
      <alignment vertical="center"/>
    </xf>
    <xf numFmtId="178" fontId="0" fillId="2" borderId="63" xfId="0" applyNumberFormat="1" applyFill="1" applyBorder="1">
      <alignment vertical="center"/>
    </xf>
    <xf numFmtId="178" fontId="0" fillId="2" borderId="62" xfId="0" applyNumberFormat="1" applyFill="1" applyBorder="1">
      <alignment vertical="center"/>
    </xf>
    <xf numFmtId="178" fontId="0" fillId="2" borderId="70" xfId="0" applyNumberFormat="1" applyFill="1" applyBorder="1">
      <alignment vertical="center"/>
    </xf>
    <xf numFmtId="178" fontId="0" fillId="2" borderId="82" xfId="0" applyNumberFormat="1" applyFill="1" applyBorder="1">
      <alignment vertical="center"/>
    </xf>
    <xf numFmtId="178" fontId="0" fillId="2" borderId="81" xfId="0" applyNumberFormat="1" applyFill="1" applyBorder="1">
      <alignment vertical="center"/>
    </xf>
    <xf numFmtId="178" fontId="0" fillId="2" borderId="64" xfId="0" applyNumberFormat="1" applyFill="1" applyBorder="1">
      <alignment vertical="center"/>
    </xf>
    <xf numFmtId="178" fontId="0" fillId="2" borderId="80" xfId="0" applyNumberFormat="1" applyFill="1" applyBorder="1">
      <alignment vertical="center"/>
    </xf>
    <xf numFmtId="178" fontId="0" fillId="2" borderId="79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8" fontId="0" fillId="2" borderId="2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8" fontId="0" fillId="2" borderId="60" xfId="0" applyNumberFormat="1" applyFill="1" applyBorder="1">
      <alignment vertical="center"/>
    </xf>
    <xf numFmtId="178" fontId="0" fillId="2" borderId="77" xfId="0" applyNumberFormat="1" applyFill="1" applyBorder="1">
      <alignment vertical="center"/>
    </xf>
    <xf numFmtId="177" fontId="0" fillId="2" borderId="106" xfId="0" applyNumberFormat="1" applyFill="1" applyBorder="1">
      <alignment vertical="center"/>
    </xf>
    <xf numFmtId="177" fontId="0" fillId="2" borderId="108" xfId="0" applyNumberFormat="1" applyFill="1" applyBorder="1">
      <alignment vertical="center"/>
    </xf>
    <xf numFmtId="177" fontId="0" fillId="2" borderId="105" xfId="0" applyNumberFormat="1" applyFill="1" applyBorder="1">
      <alignment vertical="center"/>
    </xf>
    <xf numFmtId="177" fontId="0" fillId="2" borderId="109" xfId="0" applyNumberFormat="1" applyFill="1" applyBorder="1">
      <alignment vertical="center"/>
    </xf>
    <xf numFmtId="177" fontId="0" fillId="2" borderId="107" xfId="0" applyNumberFormat="1" applyFill="1" applyBorder="1">
      <alignment vertical="center"/>
    </xf>
    <xf numFmtId="177" fontId="0" fillId="2" borderId="104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7" fontId="0" fillId="2" borderId="94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90" xfId="0" applyNumberFormat="1" applyFill="1" applyBorder="1">
      <alignment vertical="center"/>
    </xf>
    <xf numFmtId="177" fontId="0" fillId="2" borderId="110" xfId="0" applyNumberFormat="1" applyFill="1" applyBorder="1">
      <alignment vertical="center"/>
    </xf>
    <xf numFmtId="176" fontId="0" fillId="0" borderId="95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86" xfId="0" applyNumberFormat="1" applyBorder="1">
      <alignment vertical="center"/>
    </xf>
    <xf numFmtId="176" fontId="0" fillId="0" borderId="88" xfId="0" applyNumberFormat="1" applyBorder="1">
      <alignment vertical="center"/>
    </xf>
    <xf numFmtId="176" fontId="0" fillId="0" borderId="85" xfId="0" applyNumberFormat="1" applyBorder="1">
      <alignment vertical="center"/>
    </xf>
    <xf numFmtId="176" fontId="0" fillId="0" borderId="89" xfId="0" applyNumberFormat="1" applyBorder="1">
      <alignment vertical="center"/>
    </xf>
    <xf numFmtId="176" fontId="0" fillId="0" borderId="87" xfId="0" applyNumberFormat="1" applyBorder="1">
      <alignment vertical="center"/>
    </xf>
    <xf numFmtId="176" fontId="0" fillId="0" borderId="84" xfId="0" applyNumberFormat="1" applyBorder="1">
      <alignment vertical="center"/>
    </xf>
    <xf numFmtId="176" fontId="0" fillId="0" borderId="83" xfId="0" applyNumberFormat="1" applyBorder="1">
      <alignment vertical="center"/>
    </xf>
    <xf numFmtId="177" fontId="0" fillId="2" borderId="74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7" fontId="0" fillId="2" borderId="73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183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5" applyNumberFormat="1" applyFont="1">
      <alignment vertical="center"/>
    </xf>
    <xf numFmtId="176" fontId="4" fillId="2" borderId="60" xfId="0" applyNumberFormat="1" applyFont="1" applyFill="1" applyBorder="1">
      <alignment vertical="center"/>
    </xf>
    <xf numFmtId="176" fontId="4" fillId="2" borderId="63" xfId="0" applyNumberFormat="1" applyFont="1" applyFill="1" applyBorder="1">
      <alignment vertical="center"/>
    </xf>
    <xf numFmtId="176" fontId="4" fillId="2" borderId="95" xfId="0" applyNumberFormat="1" applyFont="1" applyFill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3" xfId="0" applyBorder="1">
      <alignment vertical="center"/>
    </xf>
    <xf numFmtId="0" fontId="0" fillId="0" borderId="92" xfId="0" applyBorder="1">
      <alignment vertical="center"/>
    </xf>
    <xf numFmtId="0" fontId="0" fillId="0" borderId="76" xfId="0" applyBorder="1">
      <alignment vertical="center"/>
    </xf>
    <xf numFmtId="0" fontId="0" fillId="0" borderId="75" xfId="0" applyBorder="1">
      <alignment vertical="center"/>
    </xf>
    <xf numFmtId="0" fontId="0" fillId="0" borderId="72" xfId="0" applyBorder="1">
      <alignment vertical="center"/>
    </xf>
    <xf numFmtId="0" fontId="0" fillId="0" borderId="71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6">
    <cellStyle name="パーセント" xfId="5" builtinId="5"/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62"/>
  <sheetViews>
    <sheetView tabSelected="1" view="pageBreakPreview" zoomScale="70" zoomScaleNormal="70" zoomScaleSheetLayoutView="70" zoomScalePageLayoutView="70" workbookViewId="0">
      <selection activeCell="I18" sqref="I18"/>
    </sheetView>
  </sheetViews>
  <sheetFormatPr defaultRowHeight="13.5" x14ac:dyDescent="0.15"/>
  <cols>
    <col min="1" max="2" width="3.125" customWidth="1"/>
    <col min="4" max="4" width="10" customWidth="1"/>
    <col min="5" max="5" width="12.125" bestFit="1" customWidth="1"/>
    <col min="6" max="6" width="9.125" bestFit="1" customWidth="1"/>
    <col min="7" max="7" width="9.375" bestFit="1" customWidth="1"/>
    <col min="8" max="9" width="9.125" bestFit="1" customWidth="1"/>
    <col min="10" max="10" width="9.375" bestFit="1" customWidth="1"/>
    <col min="11" max="21" width="9.125" bestFit="1" customWidth="1"/>
    <col min="22" max="22" width="11" bestFit="1" customWidth="1"/>
    <col min="24" max="24" width="10.125" customWidth="1"/>
    <col min="25" max="25" width="9.875" bestFit="1" customWidth="1"/>
  </cols>
  <sheetData>
    <row r="1" spans="2:26" ht="14.25" thickBot="1" x14ac:dyDescent="0.2">
      <c r="B1" t="s">
        <v>53</v>
      </c>
      <c r="Z1" s="15" t="s">
        <v>13</v>
      </c>
    </row>
    <row r="2" spans="2:26" ht="13.5" customHeight="1" x14ac:dyDescent="0.15">
      <c r="B2" s="232" t="s">
        <v>51</v>
      </c>
      <c r="C2" s="229"/>
      <c r="D2" s="235" t="s">
        <v>12</v>
      </c>
      <c r="E2" s="237" t="s">
        <v>50</v>
      </c>
      <c r="F2" s="229"/>
      <c r="G2" s="229"/>
      <c r="H2" s="229"/>
      <c r="I2" s="229"/>
      <c r="J2" s="229"/>
      <c r="K2" s="229"/>
      <c r="L2" s="229"/>
      <c r="M2" s="229"/>
      <c r="N2" s="229"/>
      <c r="O2" s="238"/>
      <c r="P2" s="239" t="s">
        <v>49</v>
      </c>
      <c r="Q2" s="229"/>
      <c r="R2" s="229"/>
      <c r="S2" s="240"/>
      <c r="T2" s="237" t="s">
        <v>11</v>
      </c>
      <c r="U2" s="238"/>
      <c r="V2" s="91" t="s">
        <v>10</v>
      </c>
      <c r="W2" s="241" t="s">
        <v>9</v>
      </c>
      <c r="X2" s="213" t="s">
        <v>8</v>
      </c>
      <c r="Y2" s="232" t="s">
        <v>7</v>
      </c>
      <c r="Z2" s="230" t="s">
        <v>48</v>
      </c>
    </row>
    <row r="3" spans="2:26" ht="14.25" thickBot="1" x14ac:dyDescent="0.2">
      <c r="B3" s="233"/>
      <c r="C3" s="234"/>
      <c r="D3" s="236"/>
      <c r="E3" s="87" t="s">
        <v>6</v>
      </c>
      <c r="F3" s="89" t="s">
        <v>5</v>
      </c>
      <c r="G3" s="89" t="s">
        <v>4</v>
      </c>
      <c r="H3" s="89" t="s">
        <v>3</v>
      </c>
      <c r="I3" s="14" t="s">
        <v>47</v>
      </c>
      <c r="J3" s="89" t="s">
        <v>46</v>
      </c>
      <c r="K3" s="89" t="s">
        <v>45</v>
      </c>
      <c r="L3" s="89" t="s">
        <v>44</v>
      </c>
      <c r="M3" s="14" t="s">
        <v>43</v>
      </c>
      <c r="N3" s="89" t="s">
        <v>42</v>
      </c>
      <c r="O3" s="86" t="s">
        <v>41</v>
      </c>
      <c r="P3" s="90" t="s">
        <v>40</v>
      </c>
      <c r="Q3" s="89" t="s">
        <v>39</v>
      </c>
      <c r="R3" s="89" t="s">
        <v>38</v>
      </c>
      <c r="S3" s="88" t="s">
        <v>37</v>
      </c>
      <c r="T3" s="87" t="s">
        <v>2</v>
      </c>
      <c r="U3" s="86" t="s">
        <v>36</v>
      </c>
      <c r="V3" s="13" t="s">
        <v>35</v>
      </c>
      <c r="W3" s="242"/>
      <c r="X3" s="214"/>
      <c r="Y3" s="233"/>
      <c r="Z3" s="231"/>
    </row>
    <row r="4" spans="2:26" x14ac:dyDescent="0.15">
      <c r="B4" s="215" t="s">
        <v>1</v>
      </c>
      <c r="C4" s="229" t="s">
        <v>34</v>
      </c>
      <c r="D4" s="85" t="s">
        <v>16</v>
      </c>
      <c r="E4" s="22">
        <v>38</v>
      </c>
      <c r="F4" s="24">
        <v>5</v>
      </c>
      <c r="G4" s="24">
        <v>8</v>
      </c>
      <c r="H4" s="24">
        <v>16</v>
      </c>
      <c r="I4" s="24">
        <v>0</v>
      </c>
      <c r="J4" s="24">
        <v>0</v>
      </c>
      <c r="K4" s="24">
        <v>2</v>
      </c>
      <c r="L4" s="24">
        <v>0</v>
      </c>
      <c r="M4" s="24">
        <v>0</v>
      </c>
      <c r="N4" s="24">
        <v>0</v>
      </c>
      <c r="O4" s="23">
        <v>3</v>
      </c>
      <c r="P4" s="92">
        <v>0</v>
      </c>
      <c r="Q4" s="24">
        <v>0</v>
      </c>
      <c r="R4" s="24">
        <v>3</v>
      </c>
      <c r="S4" s="114">
        <v>0</v>
      </c>
      <c r="T4" s="25">
        <v>3</v>
      </c>
      <c r="U4" s="23">
        <v>3</v>
      </c>
      <c r="V4" s="93">
        <v>0</v>
      </c>
      <c r="W4" s="94">
        <v>22</v>
      </c>
      <c r="X4" s="1">
        <v>103</v>
      </c>
      <c r="Y4" s="29">
        <v>52693</v>
      </c>
      <c r="Z4" s="21">
        <v>1.9547188431100907E-3</v>
      </c>
    </row>
    <row r="5" spans="2:26" x14ac:dyDescent="0.15">
      <c r="B5" s="216"/>
      <c r="C5" s="224"/>
      <c r="D5" s="32" t="s">
        <v>14</v>
      </c>
      <c r="E5" s="73">
        <v>42</v>
      </c>
      <c r="F5" s="79">
        <v>5</v>
      </c>
      <c r="G5" s="79">
        <v>9</v>
      </c>
      <c r="H5" s="79">
        <v>16</v>
      </c>
      <c r="I5" s="79">
        <v>0</v>
      </c>
      <c r="J5" s="79">
        <v>0</v>
      </c>
      <c r="K5" s="79">
        <v>2</v>
      </c>
      <c r="L5" s="79">
        <v>0</v>
      </c>
      <c r="M5" s="79">
        <v>0</v>
      </c>
      <c r="N5" s="79">
        <v>0</v>
      </c>
      <c r="O5" s="76">
        <v>12</v>
      </c>
      <c r="P5" s="80">
        <v>0</v>
      </c>
      <c r="Q5" s="79">
        <v>0</v>
      </c>
      <c r="R5" s="79">
        <v>3</v>
      </c>
      <c r="S5" s="78">
        <v>0</v>
      </c>
      <c r="T5" s="77">
        <v>3</v>
      </c>
      <c r="U5" s="76">
        <v>3</v>
      </c>
      <c r="V5" s="75">
        <v>0</v>
      </c>
      <c r="W5" s="74">
        <v>26</v>
      </c>
      <c r="X5" s="27">
        <v>121</v>
      </c>
      <c r="Y5" s="28">
        <v>56529</v>
      </c>
      <c r="Z5" s="18">
        <v>2.1404942595835766E-3</v>
      </c>
    </row>
    <row r="6" spans="2:26" x14ac:dyDescent="0.15">
      <c r="B6" s="216"/>
      <c r="C6" s="224" t="s">
        <v>26</v>
      </c>
      <c r="D6" s="31" t="s">
        <v>16</v>
      </c>
      <c r="E6" s="81">
        <v>15</v>
      </c>
      <c r="F6" s="84">
        <v>0</v>
      </c>
      <c r="G6" s="84">
        <v>0</v>
      </c>
      <c r="H6" s="84">
        <v>2</v>
      </c>
      <c r="I6" s="84">
        <v>6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2">
        <v>0</v>
      </c>
      <c r="P6" s="6">
        <v>0</v>
      </c>
      <c r="Q6" s="84">
        <v>0</v>
      </c>
      <c r="R6" s="84">
        <v>0</v>
      </c>
      <c r="S6" s="83">
        <v>0</v>
      </c>
      <c r="T6" s="7">
        <v>8</v>
      </c>
      <c r="U6" s="82">
        <v>0</v>
      </c>
      <c r="V6" s="5">
        <v>0</v>
      </c>
      <c r="W6" s="4">
        <v>12</v>
      </c>
      <c r="X6" s="3">
        <v>43</v>
      </c>
      <c r="Y6" s="63">
        <v>66893</v>
      </c>
      <c r="Z6" s="26">
        <v>6.4281763413212144E-4</v>
      </c>
    </row>
    <row r="7" spans="2:26" x14ac:dyDescent="0.15">
      <c r="B7" s="216"/>
      <c r="C7" s="224"/>
      <c r="D7" s="32" t="s">
        <v>14</v>
      </c>
      <c r="E7" s="73">
        <v>17</v>
      </c>
      <c r="F7" s="79">
        <v>0</v>
      </c>
      <c r="G7" s="79">
        <v>0</v>
      </c>
      <c r="H7" s="79">
        <v>2</v>
      </c>
      <c r="I7" s="79">
        <v>7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6">
        <v>0</v>
      </c>
      <c r="P7" s="80">
        <v>0</v>
      </c>
      <c r="Q7" s="79">
        <v>0</v>
      </c>
      <c r="R7" s="79">
        <v>0</v>
      </c>
      <c r="S7" s="78">
        <v>0</v>
      </c>
      <c r="T7" s="77">
        <v>8</v>
      </c>
      <c r="U7" s="76">
        <v>0</v>
      </c>
      <c r="V7" s="75">
        <v>0</v>
      </c>
      <c r="W7" s="74">
        <v>26</v>
      </c>
      <c r="X7" s="27">
        <v>60</v>
      </c>
      <c r="Y7" s="28">
        <v>72571</v>
      </c>
      <c r="Z7" s="18">
        <v>8.2677653608190596E-4</v>
      </c>
    </row>
    <row r="8" spans="2:26" x14ac:dyDescent="0.15">
      <c r="B8" s="216"/>
      <c r="C8" s="224" t="s">
        <v>33</v>
      </c>
      <c r="D8" s="31" t="s">
        <v>16</v>
      </c>
      <c r="E8" s="81">
        <v>6</v>
      </c>
      <c r="F8" s="84">
        <v>3</v>
      </c>
      <c r="G8" s="84">
        <v>6</v>
      </c>
      <c r="H8" s="84">
        <v>1</v>
      </c>
      <c r="I8" s="84">
        <v>0</v>
      </c>
      <c r="J8" s="84">
        <v>0</v>
      </c>
      <c r="K8" s="84">
        <v>4</v>
      </c>
      <c r="L8" s="84">
        <v>0</v>
      </c>
      <c r="M8" s="84">
        <v>0</v>
      </c>
      <c r="N8" s="84">
        <v>4</v>
      </c>
      <c r="O8" s="82">
        <v>8</v>
      </c>
      <c r="P8" s="6">
        <v>6</v>
      </c>
      <c r="Q8" s="84">
        <v>0</v>
      </c>
      <c r="R8" s="84">
        <v>0</v>
      </c>
      <c r="S8" s="83">
        <v>0</v>
      </c>
      <c r="T8" s="7">
        <v>1</v>
      </c>
      <c r="U8" s="82">
        <v>0</v>
      </c>
      <c r="V8" s="5">
        <v>0</v>
      </c>
      <c r="W8" s="4">
        <v>7</v>
      </c>
      <c r="X8" s="3">
        <v>46</v>
      </c>
      <c r="Y8" s="63">
        <v>68463</v>
      </c>
      <c r="Z8" s="26">
        <v>6.7189576851730127E-4</v>
      </c>
    </row>
    <row r="9" spans="2:26" x14ac:dyDescent="0.15">
      <c r="B9" s="216"/>
      <c r="C9" s="224"/>
      <c r="D9" s="32" t="s">
        <v>14</v>
      </c>
      <c r="E9" s="73">
        <v>9</v>
      </c>
      <c r="F9" s="79">
        <v>3</v>
      </c>
      <c r="G9" s="79">
        <v>6</v>
      </c>
      <c r="H9" s="79">
        <v>2</v>
      </c>
      <c r="I9" s="79">
        <v>0</v>
      </c>
      <c r="J9" s="79">
        <v>0</v>
      </c>
      <c r="K9" s="79">
        <v>4</v>
      </c>
      <c r="L9" s="79">
        <v>0</v>
      </c>
      <c r="M9" s="79">
        <v>0</v>
      </c>
      <c r="N9" s="79">
        <v>20</v>
      </c>
      <c r="O9" s="76">
        <v>69</v>
      </c>
      <c r="P9" s="80">
        <v>6</v>
      </c>
      <c r="Q9" s="79">
        <v>0</v>
      </c>
      <c r="R9" s="79">
        <v>0</v>
      </c>
      <c r="S9" s="78">
        <v>0</v>
      </c>
      <c r="T9" s="77">
        <v>8</v>
      </c>
      <c r="U9" s="76">
        <v>0</v>
      </c>
      <c r="V9" s="75">
        <v>0</v>
      </c>
      <c r="W9" s="74">
        <v>17</v>
      </c>
      <c r="X9" s="27">
        <v>144</v>
      </c>
      <c r="Y9" s="28">
        <v>74386</v>
      </c>
      <c r="Z9" s="18">
        <v>1.9358481434678569E-3</v>
      </c>
    </row>
    <row r="10" spans="2:26" x14ac:dyDescent="0.15">
      <c r="B10" s="216"/>
      <c r="C10" s="224" t="s">
        <v>32</v>
      </c>
      <c r="D10" s="31" t="s">
        <v>16</v>
      </c>
      <c r="E10" s="81">
        <v>26</v>
      </c>
      <c r="F10" s="84">
        <v>1</v>
      </c>
      <c r="G10" s="84">
        <v>13</v>
      </c>
      <c r="H10" s="84">
        <v>1</v>
      </c>
      <c r="I10" s="84">
        <v>0</v>
      </c>
      <c r="J10" s="84">
        <v>1</v>
      </c>
      <c r="K10" s="84">
        <v>0</v>
      </c>
      <c r="L10" s="84">
        <v>0</v>
      </c>
      <c r="M10" s="84">
        <v>0</v>
      </c>
      <c r="N10" s="84">
        <v>4</v>
      </c>
      <c r="O10" s="82">
        <v>7</v>
      </c>
      <c r="P10" s="6">
        <v>10</v>
      </c>
      <c r="Q10" s="84">
        <v>2</v>
      </c>
      <c r="R10" s="84">
        <v>4</v>
      </c>
      <c r="S10" s="83">
        <v>2</v>
      </c>
      <c r="T10" s="7">
        <v>24</v>
      </c>
      <c r="U10" s="82">
        <v>4</v>
      </c>
      <c r="V10" s="5">
        <v>0</v>
      </c>
      <c r="W10" s="4">
        <v>41</v>
      </c>
      <c r="X10" s="3">
        <v>140</v>
      </c>
      <c r="Y10" s="63">
        <v>84548</v>
      </c>
      <c r="Z10" s="26">
        <v>1.6558641245209822E-3</v>
      </c>
    </row>
    <row r="11" spans="2:26" x14ac:dyDescent="0.15">
      <c r="B11" s="216"/>
      <c r="C11" s="224"/>
      <c r="D11" s="32" t="s">
        <v>14</v>
      </c>
      <c r="E11" s="73">
        <v>36</v>
      </c>
      <c r="F11" s="79">
        <v>1</v>
      </c>
      <c r="G11" s="79">
        <v>13</v>
      </c>
      <c r="H11" s="79">
        <v>1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9">
        <v>40</v>
      </c>
      <c r="O11" s="76">
        <v>72</v>
      </c>
      <c r="P11" s="80">
        <v>10</v>
      </c>
      <c r="Q11" s="79">
        <v>2</v>
      </c>
      <c r="R11" s="79">
        <v>4</v>
      </c>
      <c r="S11" s="78">
        <v>2</v>
      </c>
      <c r="T11" s="77">
        <v>24</v>
      </c>
      <c r="U11" s="76">
        <v>4</v>
      </c>
      <c r="V11" s="75">
        <v>0</v>
      </c>
      <c r="W11" s="74">
        <v>55</v>
      </c>
      <c r="X11" s="27">
        <v>265</v>
      </c>
      <c r="Y11" s="28">
        <v>92796</v>
      </c>
      <c r="Z11" s="18">
        <v>2.8557265399370662E-3</v>
      </c>
    </row>
    <row r="12" spans="2:26" x14ac:dyDescent="0.15">
      <c r="B12" s="216"/>
      <c r="C12" s="224" t="s">
        <v>31</v>
      </c>
      <c r="D12" s="31" t="s">
        <v>16</v>
      </c>
      <c r="E12" s="81">
        <v>24</v>
      </c>
      <c r="F12" s="84">
        <v>14</v>
      </c>
      <c r="G12" s="84">
        <v>11</v>
      </c>
      <c r="H12" s="84">
        <v>2</v>
      </c>
      <c r="I12" s="84">
        <v>1</v>
      </c>
      <c r="J12" s="84">
        <v>1</v>
      </c>
      <c r="K12" s="84">
        <v>3</v>
      </c>
      <c r="L12" s="84">
        <v>1</v>
      </c>
      <c r="M12" s="84">
        <v>2</v>
      </c>
      <c r="N12" s="84">
        <v>1</v>
      </c>
      <c r="O12" s="82">
        <v>5</v>
      </c>
      <c r="P12" s="6">
        <v>6</v>
      </c>
      <c r="Q12" s="84">
        <v>9</v>
      </c>
      <c r="R12" s="84">
        <v>9</v>
      </c>
      <c r="S12" s="83">
        <v>3</v>
      </c>
      <c r="T12" s="7">
        <v>30</v>
      </c>
      <c r="U12" s="82">
        <v>2</v>
      </c>
      <c r="V12" s="5">
        <v>8</v>
      </c>
      <c r="W12" s="4">
        <v>32</v>
      </c>
      <c r="X12" s="3">
        <v>164</v>
      </c>
      <c r="Y12" s="63">
        <v>68129</v>
      </c>
      <c r="Z12" s="26">
        <v>2.4071981094688018E-3</v>
      </c>
    </row>
    <row r="13" spans="2:26" x14ac:dyDescent="0.15">
      <c r="B13" s="216"/>
      <c r="C13" s="224"/>
      <c r="D13" s="32" t="s">
        <v>14</v>
      </c>
      <c r="E13" s="73">
        <v>42</v>
      </c>
      <c r="F13" s="79">
        <v>14</v>
      </c>
      <c r="G13" s="79">
        <v>11</v>
      </c>
      <c r="H13" s="79">
        <v>2</v>
      </c>
      <c r="I13" s="79">
        <v>1</v>
      </c>
      <c r="J13" s="79">
        <v>1</v>
      </c>
      <c r="K13" s="79">
        <v>3</v>
      </c>
      <c r="L13" s="79">
        <v>1</v>
      </c>
      <c r="M13" s="79">
        <v>2</v>
      </c>
      <c r="N13" s="79">
        <v>2</v>
      </c>
      <c r="O13" s="76">
        <v>49</v>
      </c>
      <c r="P13" s="80">
        <v>8</v>
      </c>
      <c r="Q13" s="79">
        <v>15</v>
      </c>
      <c r="R13" s="79">
        <v>9</v>
      </c>
      <c r="S13" s="78">
        <v>27</v>
      </c>
      <c r="T13" s="77">
        <v>36</v>
      </c>
      <c r="U13" s="76">
        <v>2</v>
      </c>
      <c r="V13" s="75">
        <v>8</v>
      </c>
      <c r="W13" s="74">
        <v>46</v>
      </c>
      <c r="X13" s="27">
        <v>279</v>
      </c>
      <c r="Y13" s="28">
        <v>75798</v>
      </c>
      <c r="Z13" s="18">
        <v>3.6808359059605795E-3</v>
      </c>
    </row>
    <row r="14" spans="2:26" x14ac:dyDescent="0.15">
      <c r="B14" s="216"/>
      <c r="C14" s="224" t="s">
        <v>30</v>
      </c>
      <c r="D14" s="31" t="s">
        <v>16</v>
      </c>
      <c r="E14" s="81">
        <v>48</v>
      </c>
      <c r="F14" s="84">
        <v>2</v>
      </c>
      <c r="G14" s="84">
        <v>7</v>
      </c>
      <c r="H14" s="84">
        <v>0</v>
      </c>
      <c r="I14" s="84">
        <v>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2">
        <v>2</v>
      </c>
      <c r="P14" s="6">
        <v>8</v>
      </c>
      <c r="Q14" s="84">
        <v>0</v>
      </c>
      <c r="R14" s="84">
        <v>2</v>
      </c>
      <c r="S14" s="83">
        <v>0</v>
      </c>
      <c r="T14" s="7">
        <v>17</v>
      </c>
      <c r="U14" s="82">
        <v>0</v>
      </c>
      <c r="V14" s="5">
        <v>0</v>
      </c>
      <c r="W14" s="4">
        <v>26</v>
      </c>
      <c r="X14" s="3">
        <v>114</v>
      </c>
      <c r="Y14" s="63">
        <v>42043</v>
      </c>
      <c r="Z14" s="26">
        <v>2.7115096448873774E-3</v>
      </c>
    </row>
    <row r="15" spans="2:26" x14ac:dyDescent="0.15">
      <c r="B15" s="216"/>
      <c r="C15" s="224"/>
      <c r="D15" s="32" t="s">
        <v>14</v>
      </c>
      <c r="E15" s="73">
        <v>60</v>
      </c>
      <c r="F15" s="79">
        <v>2</v>
      </c>
      <c r="G15" s="79">
        <v>8</v>
      </c>
      <c r="H15" s="79">
        <v>0</v>
      </c>
      <c r="I15" s="79">
        <v>4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6">
        <v>28</v>
      </c>
      <c r="P15" s="80">
        <v>14</v>
      </c>
      <c r="Q15" s="79">
        <v>0</v>
      </c>
      <c r="R15" s="79">
        <v>2</v>
      </c>
      <c r="S15" s="78">
        <v>0</v>
      </c>
      <c r="T15" s="77">
        <v>22</v>
      </c>
      <c r="U15" s="76">
        <v>0</v>
      </c>
      <c r="V15" s="75">
        <v>0</v>
      </c>
      <c r="W15" s="74">
        <v>38</v>
      </c>
      <c r="X15" s="27">
        <v>178</v>
      </c>
      <c r="Y15" s="28">
        <v>45690</v>
      </c>
      <c r="Z15" s="18">
        <v>3.8958196541912893E-3</v>
      </c>
    </row>
    <row r="16" spans="2:26" x14ac:dyDescent="0.15">
      <c r="B16" s="216"/>
      <c r="C16" s="224" t="s">
        <v>25</v>
      </c>
      <c r="D16" s="31" t="s">
        <v>16</v>
      </c>
      <c r="E16" s="81">
        <v>157</v>
      </c>
      <c r="F16" s="84">
        <v>25</v>
      </c>
      <c r="G16" s="84">
        <v>45</v>
      </c>
      <c r="H16" s="84">
        <v>22</v>
      </c>
      <c r="I16" s="84">
        <v>9</v>
      </c>
      <c r="J16" s="84">
        <v>2</v>
      </c>
      <c r="K16" s="84">
        <v>9</v>
      </c>
      <c r="L16" s="84">
        <v>1</v>
      </c>
      <c r="M16" s="84">
        <v>2</v>
      </c>
      <c r="N16" s="84">
        <v>9</v>
      </c>
      <c r="O16" s="82">
        <v>25</v>
      </c>
      <c r="P16" s="6">
        <v>30</v>
      </c>
      <c r="Q16" s="84">
        <v>11</v>
      </c>
      <c r="R16" s="84">
        <v>18</v>
      </c>
      <c r="S16" s="83">
        <v>5</v>
      </c>
      <c r="T16" s="7">
        <v>83</v>
      </c>
      <c r="U16" s="82">
        <v>9</v>
      </c>
      <c r="V16" s="5">
        <v>8</v>
      </c>
      <c r="W16" s="4">
        <v>140</v>
      </c>
      <c r="X16" s="3">
        <v>610</v>
      </c>
      <c r="Y16" s="210">
        <v>382769</v>
      </c>
      <c r="Z16" s="26">
        <v>1.5936504784870248E-3</v>
      </c>
    </row>
    <row r="17" spans="2:26" x14ac:dyDescent="0.15">
      <c r="B17" s="216"/>
      <c r="C17" s="224"/>
      <c r="D17" s="32" t="s">
        <v>14</v>
      </c>
      <c r="E17" s="73">
        <v>206</v>
      </c>
      <c r="F17" s="79">
        <v>25</v>
      </c>
      <c r="G17" s="79">
        <v>47</v>
      </c>
      <c r="H17" s="79">
        <v>23</v>
      </c>
      <c r="I17" s="79">
        <v>12</v>
      </c>
      <c r="J17" s="79">
        <v>2</v>
      </c>
      <c r="K17" s="79">
        <v>9</v>
      </c>
      <c r="L17" s="79">
        <v>1</v>
      </c>
      <c r="M17" s="79">
        <v>2</v>
      </c>
      <c r="N17" s="79">
        <v>62</v>
      </c>
      <c r="O17" s="76">
        <v>230</v>
      </c>
      <c r="P17" s="80">
        <v>38</v>
      </c>
      <c r="Q17" s="79">
        <v>17</v>
      </c>
      <c r="R17" s="79">
        <v>18</v>
      </c>
      <c r="S17" s="78">
        <v>29</v>
      </c>
      <c r="T17" s="77">
        <v>101</v>
      </c>
      <c r="U17" s="76">
        <v>9</v>
      </c>
      <c r="V17" s="75">
        <v>8</v>
      </c>
      <c r="W17" s="74">
        <v>208</v>
      </c>
      <c r="X17" s="27">
        <v>1047</v>
      </c>
      <c r="Y17" s="211">
        <v>417770</v>
      </c>
      <c r="Z17" s="18">
        <v>2.5061636785791226E-3</v>
      </c>
    </row>
    <row r="18" spans="2:26" x14ac:dyDescent="0.15">
      <c r="B18" s="216"/>
      <c r="C18" s="224" t="s">
        <v>29</v>
      </c>
      <c r="D18" s="31" t="s">
        <v>16</v>
      </c>
      <c r="E18" s="72">
        <v>0.25737704918032789</v>
      </c>
      <c r="F18" s="70">
        <v>4.0983606557377046E-2</v>
      </c>
      <c r="G18" s="70">
        <v>7.3770491803278687E-2</v>
      </c>
      <c r="H18" s="70">
        <v>3.6065573770491806E-2</v>
      </c>
      <c r="I18" s="70">
        <v>1.4754098360655738E-2</v>
      </c>
      <c r="J18" s="70">
        <v>3.2786885245901639E-3</v>
      </c>
      <c r="K18" s="70">
        <v>1.4754098360655738E-2</v>
      </c>
      <c r="L18" s="70">
        <v>1.639344262295082E-3</v>
      </c>
      <c r="M18" s="70">
        <v>3.2786885245901639E-3</v>
      </c>
      <c r="N18" s="70">
        <v>1.4754098360655738E-2</v>
      </c>
      <c r="O18" s="67">
        <v>4.0983606557377046E-2</v>
      </c>
      <c r="P18" s="71">
        <v>4.9180327868852458E-2</v>
      </c>
      <c r="Q18" s="70">
        <v>1.8032786885245903E-2</v>
      </c>
      <c r="R18" s="70">
        <v>2.9508196721311476E-2</v>
      </c>
      <c r="S18" s="69">
        <v>8.1967213114754103E-3</v>
      </c>
      <c r="T18" s="68">
        <v>0.1360655737704918</v>
      </c>
      <c r="U18" s="67">
        <v>1.4754098360655738E-2</v>
      </c>
      <c r="V18" s="66">
        <v>1.3114754098360656E-2</v>
      </c>
      <c r="W18" s="65">
        <v>0.22950819672131148</v>
      </c>
      <c r="X18" s="64">
        <v>1</v>
      </c>
      <c r="Y18" s="220"/>
      <c r="Z18" s="221"/>
    </row>
    <row r="19" spans="2:26" x14ac:dyDescent="0.15">
      <c r="B19" s="216"/>
      <c r="C19" s="224"/>
      <c r="D19" s="32" t="s">
        <v>14</v>
      </c>
      <c r="E19" s="61">
        <v>0.19675262655205347</v>
      </c>
      <c r="F19" s="19">
        <v>2.387774594078319E-2</v>
      </c>
      <c r="G19" s="19">
        <v>4.4890162368672396E-2</v>
      </c>
      <c r="H19" s="19">
        <v>2.1967526265520534E-2</v>
      </c>
      <c r="I19" s="19">
        <v>1.1461318051575931E-2</v>
      </c>
      <c r="J19" s="19">
        <v>1.9102196752626551E-3</v>
      </c>
      <c r="K19" s="19">
        <v>8.5959885386819486E-3</v>
      </c>
      <c r="L19" s="19">
        <v>9.5510983763132757E-4</v>
      </c>
      <c r="M19" s="19">
        <v>1.9102196752626551E-3</v>
      </c>
      <c r="N19" s="19">
        <v>5.9216809933142309E-2</v>
      </c>
      <c r="O19" s="58">
        <v>0.21967526265520534</v>
      </c>
      <c r="P19" s="60">
        <v>3.629417382999045E-2</v>
      </c>
      <c r="Q19" s="19">
        <v>1.6236867239732569E-2</v>
      </c>
      <c r="R19" s="19">
        <v>1.7191977077363897E-2</v>
      </c>
      <c r="S19" s="59">
        <v>2.7698185291308502E-2</v>
      </c>
      <c r="T19" s="20">
        <v>9.6466093600764094E-2</v>
      </c>
      <c r="U19" s="58">
        <v>8.5959885386819486E-3</v>
      </c>
      <c r="V19" s="57">
        <v>7.6408787010506206E-3</v>
      </c>
      <c r="W19" s="56">
        <v>0.19866284622731614</v>
      </c>
      <c r="X19" s="55">
        <v>0.99999999999999989</v>
      </c>
      <c r="Y19" s="220"/>
      <c r="Z19" s="221"/>
    </row>
    <row r="20" spans="2:26" ht="13.5" customHeight="1" x14ac:dyDescent="0.15">
      <c r="B20" s="216"/>
      <c r="C20" s="225" t="s">
        <v>61</v>
      </c>
      <c r="D20" s="31" t="s">
        <v>16</v>
      </c>
      <c r="E20" s="63">
        <v>82383</v>
      </c>
      <c r="F20" s="12">
        <v>77457</v>
      </c>
      <c r="G20" s="12">
        <v>111126</v>
      </c>
      <c r="H20" s="12">
        <v>29840</v>
      </c>
      <c r="I20" s="12">
        <v>13581</v>
      </c>
      <c r="J20" s="12">
        <v>10173</v>
      </c>
      <c r="K20" s="12">
        <v>12274</v>
      </c>
      <c r="L20" s="12">
        <v>99</v>
      </c>
      <c r="M20" s="12">
        <v>1403</v>
      </c>
      <c r="N20" s="12">
        <v>835</v>
      </c>
      <c r="O20" s="10">
        <v>269</v>
      </c>
      <c r="P20" s="11">
        <v>706</v>
      </c>
      <c r="Q20" s="12">
        <v>885</v>
      </c>
      <c r="R20" s="12">
        <v>704</v>
      </c>
      <c r="S20" s="62">
        <v>504</v>
      </c>
      <c r="T20" s="2">
        <v>5954</v>
      </c>
      <c r="U20" s="10">
        <v>823</v>
      </c>
      <c r="V20" s="9">
        <v>1881</v>
      </c>
      <c r="W20" s="8">
        <v>31872</v>
      </c>
      <c r="X20" s="27">
        <v>382769</v>
      </c>
      <c r="Y20" s="220"/>
      <c r="Z20" s="221"/>
    </row>
    <row r="21" spans="2:26" x14ac:dyDescent="0.15">
      <c r="B21" s="216"/>
      <c r="C21" s="225"/>
      <c r="D21" s="32" t="s">
        <v>15</v>
      </c>
      <c r="E21" s="61">
        <v>1.905732978891276E-3</v>
      </c>
      <c r="F21" s="19">
        <v>3.2275972475050672E-4</v>
      </c>
      <c r="G21" s="19">
        <v>4.0494573727120565E-4</v>
      </c>
      <c r="H21" s="19">
        <v>7.3726541554959785E-4</v>
      </c>
      <c r="I21" s="19">
        <v>6.6269052352551359E-4</v>
      </c>
      <c r="J21" s="19">
        <v>1.9659884006684359E-4</v>
      </c>
      <c r="K21" s="19">
        <v>7.3325729183640212E-4</v>
      </c>
      <c r="L21" s="19">
        <v>1.0101010101010102E-2</v>
      </c>
      <c r="M21" s="19">
        <v>1.4255167498218105E-3</v>
      </c>
      <c r="N21" s="19">
        <v>1.0778443113772455E-2</v>
      </c>
      <c r="O21" s="58">
        <v>9.2936802973977689E-2</v>
      </c>
      <c r="P21" s="60">
        <v>4.2492917847025496E-2</v>
      </c>
      <c r="Q21" s="19">
        <v>1.2429378531073447E-2</v>
      </c>
      <c r="R21" s="19">
        <v>2.556818181818182E-2</v>
      </c>
      <c r="S21" s="59">
        <v>9.9206349206349201E-3</v>
      </c>
      <c r="T21" s="20">
        <v>1.3940208263352368E-2</v>
      </c>
      <c r="U21" s="58">
        <v>1.0935601458080195E-2</v>
      </c>
      <c r="V21" s="57">
        <v>4.2530568846358323E-3</v>
      </c>
      <c r="W21" s="56">
        <v>4.392570281124498E-3</v>
      </c>
      <c r="X21" s="55">
        <v>1.5936504784870248E-3</v>
      </c>
      <c r="Y21" s="220"/>
      <c r="Z21" s="221"/>
    </row>
    <row r="22" spans="2:26" x14ac:dyDescent="0.15">
      <c r="B22" s="216"/>
      <c r="C22" s="225"/>
      <c r="D22" s="31" t="s">
        <v>28</v>
      </c>
      <c r="E22" s="54">
        <v>90852</v>
      </c>
      <c r="F22" s="52">
        <v>84879</v>
      </c>
      <c r="G22" s="52">
        <v>118087</v>
      </c>
      <c r="H22" s="52">
        <v>32182</v>
      </c>
      <c r="I22" s="52">
        <v>14951</v>
      </c>
      <c r="J22" s="52">
        <v>10875</v>
      </c>
      <c r="K22" s="52">
        <v>13793</v>
      </c>
      <c r="L22" s="52">
        <v>111</v>
      </c>
      <c r="M22" s="52">
        <v>1630</v>
      </c>
      <c r="N22" s="52">
        <v>1015</v>
      </c>
      <c r="O22" s="49">
        <v>278</v>
      </c>
      <c r="P22" s="53">
        <v>836</v>
      </c>
      <c r="Q22" s="52">
        <v>1111</v>
      </c>
      <c r="R22" s="52">
        <v>1509</v>
      </c>
      <c r="S22" s="51">
        <v>768</v>
      </c>
      <c r="T22" s="50">
        <v>6821</v>
      </c>
      <c r="U22" s="49">
        <v>924</v>
      </c>
      <c r="V22" s="48">
        <v>2111</v>
      </c>
      <c r="W22" s="47">
        <v>35037</v>
      </c>
      <c r="X22" s="27">
        <v>417770</v>
      </c>
      <c r="Y22" s="220"/>
      <c r="Z22" s="221"/>
    </row>
    <row r="23" spans="2:26" ht="14.25" thickBot="1" x14ac:dyDescent="0.2">
      <c r="B23" s="217"/>
      <c r="C23" s="226"/>
      <c r="D23" s="46" t="s">
        <v>27</v>
      </c>
      <c r="E23" s="45">
        <v>2.2674239422357241E-3</v>
      </c>
      <c r="F23" s="16">
        <v>2.9453692904016308E-4</v>
      </c>
      <c r="G23" s="16">
        <v>3.9801163548908858E-4</v>
      </c>
      <c r="H23" s="16">
        <v>7.1468522776707479E-4</v>
      </c>
      <c r="I23" s="16">
        <v>8.0262189820078924E-4</v>
      </c>
      <c r="J23" s="16">
        <v>1.8390804597701149E-4</v>
      </c>
      <c r="K23" s="16">
        <v>6.5250489378670343E-4</v>
      </c>
      <c r="L23" s="16">
        <v>9.0090090090090089E-3</v>
      </c>
      <c r="M23" s="16">
        <v>1.2269938650306749E-3</v>
      </c>
      <c r="N23" s="16">
        <v>6.1083743842364535E-2</v>
      </c>
      <c r="O23" s="42">
        <v>0.82733812949640284</v>
      </c>
      <c r="P23" s="44">
        <v>4.5454545454545456E-2</v>
      </c>
      <c r="Q23" s="16">
        <v>1.5301530153015301E-2</v>
      </c>
      <c r="R23" s="16">
        <v>1.1928429423459244E-2</v>
      </c>
      <c r="S23" s="43">
        <v>3.7760416666666664E-2</v>
      </c>
      <c r="T23" s="17">
        <v>1.4807213018618971E-2</v>
      </c>
      <c r="U23" s="42">
        <v>9.74025974025974E-3</v>
      </c>
      <c r="V23" s="41">
        <v>3.7896731406916154E-3</v>
      </c>
      <c r="W23" s="40">
        <v>5.9365813283100725E-3</v>
      </c>
      <c r="X23" s="39">
        <v>2.5061636785791226E-3</v>
      </c>
      <c r="Y23" s="222"/>
      <c r="Z23" s="223"/>
    </row>
    <row r="24" spans="2:26" x14ac:dyDescent="0.15">
      <c r="B24" s="215" t="s">
        <v>0</v>
      </c>
      <c r="C24" s="229" t="s">
        <v>24</v>
      </c>
      <c r="D24" s="38" t="s">
        <v>16</v>
      </c>
      <c r="E24" s="115">
        <v>14</v>
      </c>
      <c r="F24" s="116">
        <v>3</v>
      </c>
      <c r="G24" s="116">
        <v>5</v>
      </c>
      <c r="H24" s="116">
        <v>0</v>
      </c>
      <c r="I24" s="116">
        <v>0</v>
      </c>
      <c r="J24" s="116">
        <v>0</v>
      </c>
      <c r="K24" s="116">
        <v>0</v>
      </c>
      <c r="L24" s="116">
        <v>3</v>
      </c>
      <c r="M24" s="116">
        <v>1</v>
      </c>
      <c r="N24" s="116">
        <v>0</v>
      </c>
      <c r="O24" s="117">
        <v>4</v>
      </c>
      <c r="P24" s="118">
        <v>0</v>
      </c>
      <c r="Q24" s="119">
        <v>0</v>
      </c>
      <c r="R24" s="119">
        <v>2</v>
      </c>
      <c r="S24" s="120">
        <v>0</v>
      </c>
      <c r="T24" s="115">
        <v>5</v>
      </c>
      <c r="U24" s="117">
        <v>0</v>
      </c>
      <c r="V24" s="121">
        <v>0</v>
      </c>
      <c r="W24" s="122">
        <v>18</v>
      </c>
      <c r="X24" s="146">
        <v>55</v>
      </c>
      <c r="Y24" s="187">
        <v>64550</v>
      </c>
      <c r="Z24" s="183">
        <v>8.5205267234701786E-4</v>
      </c>
    </row>
    <row r="25" spans="2:26" x14ac:dyDescent="0.15">
      <c r="B25" s="216"/>
      <c r="C25" s="224"/>
      <c r="D25" s="37" t="s">
        <v>28</v>
      </c>
      <c r="E25" s="77">
        <v>33</v>
      </c>
      <c r="F25" s="79">
        <v>3</v>
      </c>
      <c r="G25" s="79">
        <v>5</v>
      </c>
      <c r="H25" s="79">
        <v>0</v>
      </c>
      <c r="I25" s="79">
        <v>0</v>
      </c>
      <c r="J25" s="79">
        <v>0</v>
      </c>
      <c r="K25" s="79">
        <v>0</v>
      </c>
      <c r="L25" s="79">
        <v>3</v>
      </c>
      <c r="M25" s="79">
        <v>2</v>
      </c>
      <c r="N25" s="79">
        <v>0</v>
      </c>
      <c r="O25" s="76">
        <v>42</v>
      </c>
      <c r="P25" s="80">
        <v>0</v>
      </c>
      <c r="Q25" s="79">
        <v>0</v>
      </c>
      <c r="R25" s="79">
        <v>2</v>
      </c>
      <c r="S25" s="78">
        <v>0</v>
      </c>
      <c r="T25" s="77">
        <v>5</v>
      </c>
      <c r="U25" s="76">
        <v>0</v>
      </c>
      <c r="V25" s="75">
        <v>0</v>
      </c>
      <c r="W25" s="74">
        <v>22</v>
      </c>
      <c r="X25" s="147">
        <v>117</v>
      </c>
      <c r="Y25" s="28">
        <v>68224</v>
      </c>
      <c r="Z25" s="18">
        <v>1.7149390243902439E-3</v>
      </c>
    </row>
    <row r="26" spans="2:26" x14ac:dyDescent="0.15">
      <c r="B26" s="216"/>
      <c r="C26" s="224" t="s">
        <v>23</v>
      </c>
      <c r="D26" s="31" t="s">
        <v>16</v>
      </c>
      <c r="E26" s="7">
        <v>27</v>
      </c>
      <c r="F26" s="84">
        <v>2</v>
      </c>
      <c r="G26" s="84">
        <v>3</v>
      </c>
      <c r="H26" s="84">
        <v>3</v>
      </c>
      <c r="I26" s="84">
        <v>0</v>
      </c>
      <c r="J26" s="84">
        <v>0</v>
      </c>
      <c r="K26" s="84">
        <v>1</v>
      </c>
      <c r="L26" s="84">
        <v>0</v>
      </c>
      <c r="M26" s="84">
        <v>0</v>
      </c>
      <c r="N26" s="84">
        <v>0</v>
      </c>
      <c r="O26" s="82">
        <v>4</v>
      </c>
      <c r="P26" s="6">
        <v>0</v>
      </c>
      <c r="Q26" s="84">
        <v>1</v>
      </c>
      <c r="R26" s="84">
        <v>0</v>
      </c>
      <c r="S26" s="83">
        <v>2</v>
      </c>
      <c r="T26" s="7">
        <v>9</v>
      </c>
      <c r="U26" s="82">
        <v>0</v>
      </c>
      <c r="V26" s="5">
        <v>0</v>
      </c>
      <c r="W26" s="4">
        <v>17</v>
      </c>
      <c r="X26" s="148">
        <v>69</v>
      </c>
      <c r="Y26" s="63">
        <v>58956</v>
      </c>
      <c r="Z26" s="26">
        <v>1.1703643395074292E-3</v>
      </c>
    </row>
    <row r="27" spans="2:26" x14ac:dyDescent="0.15">
      <c r="B27" s="216"/>
      <c r="C27" s="224"/>
      <c r="D27" s="34" t="s">
        <v>28</v>
      </c>
      <c r="E27" s="95">
        <v>31</v>
      </c>
      <c r="F27" s="96">
        <v>2</v>
      </c>
      <c r="G27" s="96">
        <v>22</v>
      </c>
      <c r="H27" s="96">
        <v>3</v>
      </c>
      <c r="I27" s="96">
        <v>0</v>
      </c>
      <c r="J27" s="96">
        <v>0</v>
      </c>
      <c r="K27" s="96">
        <v>1</v>
      </c>
      <c r="L27" s="96">
        <v>0</v>
      </c>
      <c r="M27" s="96">
        <v>0</v>
      </c>
      <c r="N27" s="96">
        <v>0</v>
      </c>
      <c r="O27" s="97">
        <v>42</v>
      </c>
      <c r="P27" s="98">
        <v>0</v>
      </c>
      <c r="Q27" s="96">
        <v>1</v>
      </c>
      <c r="R27" s="96">
        <v>0</v>
      </c>
      <c r="S27" s="123">
        <v>2</v>
      </c>
      <c r="T27" s="95">
        <v>9</v>
      </c>
      <c r="U27" s="97">
        <v>0</v>
      </c>
      <c r="V27" s="99">
        <v>0</v>
      </c>
      <c r="W27" s="100">
        <v>21</v>
      </c>
      <c r="X27" s="149">
        <v>134</v>
      </c>
      <c r="Y27" s="188">
        <v>62276</v>
      </c>
      <c r="Z27" s="184">
        <v>2.15171173485773E-3</v>
      </c>
    </row>
    <row r="28" spans="2:26" x14ac:dyDescent="0.15">
      <c r="B28" s="216"/>
      <c r="C28" s="224" t="s">
        <v>22</v>
      </c>
      <c r="D28" s="36" t="s">
        <v>16</v>
      </c>
      <c r="E28" s="124">
        <v>26</v>
      </c>
      <c r="F28" s="125">
        <v>0</v>
      </c>
      <c r="G28" s="125">
        <v>12</v>
      </c>
      <c r="H28" s="125">
        <v>0</v>
      </c>
      <c r="I28" s="125">
        <v>0</v>
      </c>
      <c r="J28" s="125">
        <v>0</v>
      </c>
      <c r="K28" s="125">
        <v>0</v>
      </c>
      <c r="L28" s="125">
        <v>5</v>
      </c>
      <c r="M28" s="125">
        <v>0</v>
      </c>
      <c r="N28" s="125">
        <v>3</v>
      </c>
      <c r="O28" s="126">
        <v>7</v>
      </c>
      <c r="P28" s="127">
        <v>0</v>
      </c>
      <c r="Q28" s="125">
        <v>0</v>
      </c>
      <c r="R28" s="125">
        <v>0</v>
      </c>
      <c r="S28" s="128">
        <v>2</v>
      </c>
      <c r="T28" s="124">
        <v>3</v>
      </c>
      <c r="U28" s="126">
        <v>0</v>
      </c>
      <c r="V28" s="129">
        <v>1</v>
      </c>
      <c r="W28" s="130">
        <v>7</v>
      </c>
      <c r="X28" s="150">
        <v>66</v>
      </c>
      <c r="Y28" s="189">
        <v>104508</v>
      </c>
      <c r="Z28" s="185">
        <v>6.3153060052818918E-4</v>
      </c>
    </row>
    <row r="29" spans="2:26" x14ac:dyDescent="0.15">
      <c r="B29" s="216"/>
      <c r="C29" s="224"/>
      <c r="D29" s="36" t="s">
        <v>28</v>
      </c>
      <c r="E29" s="73">
        <v>26</v>
      </c>
      <c r="F29" s="79">
        <v>0</v>
      </c>
      <c r="G29" s="79">
        <v>12</v>
      </c>
      <c r="H29" s="79">
        <v>0</v>
      </c>
      <c r="I29" s="79">
        <v>0</v>
      </c>
      <c r="J29" s="79">
        <v>0</v>
      </c>
      <c r="K29" s="79">
        <v>0</v>
      </c>
      <c r="L29" s="79">
        <v>14</v>
      </c>
      <c r="M29" s="79">
        <v>0</v>
      </c>
      <c r="N29" s="79">
        <v>39</v>
      </c>
      <c r="O29" s="76">
        <v>45</v>
      </c>
      <c r="P29" s="80">
        <v>0</v>
      </c>
      <c r="Q29" s="79">
        <v>0</v>
      </c>
      <c r="R29" s="79">
        <v>0</v>
      </c>
      <c r="S29" s="78">
        <v>2</v>
      </c>
      <c r="T29" s="77">
        <v>5</v>
      </c>
      <c r="U29" s="76">
        <v>0</v>
      </c>
      <c r="V29" s="75">
        <v>1</v>
      </c>
      <c r="W29" s="74">
        <v>7</v>
      </c>
      <c r="X29" s="147">
        <v>151</v>
      </c>
      <c r="Y29" s="28">
        <v>111518</v>
      </c>
      <c r="Z29" s="18">
        <v>1.3540415000269015E-3</v>
      </c>
    </row>
    <row r="30" spans="2:26" x14ac:dyDescent="0.15">
      <c r="B30" s="216"/>
      <c r="C30" s="224" t="s">
        <v>21</v>
      </c>
      <c r="D30" s="36" t="s">
        <v>16</v>
      </c>
      <c r="E30" s="81">
        <v>17</v>
      </c>
      <c r="F30" s="84">
        <v>3</v>
      </c>
      <c r="G30" s="84">
        <v>4</v>
      </c>
      <c r="H30" s="84">
        <v>3</v>
      </c>
      <c r="I30" s="84">
        <v>6</v>
      </c>
      <c r="J30" s="84">
        <v>0</v>
      </c>
      <c r="K30" s="84">
        <v>0</v>
      </c>
      <c r="L30" s="84">
        <v>2</v>
      </c>
      <c r="M30" s="84">
        <v>0</v>
      </c>
      <c r="N30" s="84">
        <v>3</v>
      </c>
      <c r="O30" s="82">
        <v>4</v>
      </c>
      <c r="P30" s="6">
        <v>0</v>
      </c>
      <c r="Q30" s="84">
        <v>0</v>
      </c>
      <c r="R30" s="84">
        <v>0</v>
      </c>
      <c r="S30" s="83">
        <v>3</v>
      </c>
      <c r="T30" s="7">
        <v>7</v>
      </c>
      <c r="U30" s="82">
        <v>0</v>
      </c>
      <c r="V30" s="5">
        <v>4</v>
      </c>
      <c r="W30" s="4">
        <v>11</v>
      </c>
      <c r="X30" s="148">
        <v>67</v>
      </c>
      <c r="Y30" s="63">
        <v>109084</v>
      </c>
      <c r="Z30" s="26">
        <v>6.1420556635253566E-4</v>
      </c>
    </row>
    <row r="31" spans="2:26" x14ac:dyDescent="0.15">
      <c r="B31" s="216"/>
      <c r="C31" s="224"/>
      <c r="D31" s="36" t="s">
        <v>28</v>
      </c>
      <c r="E31" s="95">
        <v>52</v>
      </c>
      <c r="F31" s="96">
        <v>3</v>
      </c>
      <c r="G31" s="96">
        <v>4</v>
      </c>
      <c r="H31" s="96">
        <v>3</v>
      </c>
      <c r="I31" s="96">
        <v>6</v>
      </c>
      <c r="J31" s="96">
        <v>0</v>
      </c>
      <c r="K31" s="96">
        <v>0</v>
      </c>
      <c r="L31" s="96">
        <v>25</v>
      </c>
      <c r="M31" s="96">
        <v>0</v>
      </c>
      <c r="N31" s="96">
        <v>6</v>
      </c>
      <c r="O31" s="97">
        <v>4</v>
      </c>
      <c r="P31" s="98">
        <v>0</v>
      </c>
      <c r="Q31" s="96">
        <v>0</v>
      </c>
      <c r="R31" s="96">
        <v>0</v>
      </c>
      <c r="S31" s="123">
        <v>33</v>
      </c>
      <c r="T31" s="95">
        <v>7</v>
      </c>
      <c r="U31" s="97">
        <v>0</v>
      </c>
      <c r="V31" s="99">
        <v>4</v>
      </c>
      <c r="W31" s="100">
        <v>11</v>
      </c>
      <c r="X31" s="149">
        <v>158</v>
      </c>
      <c r="Y31" s="188">
        <v>116224</v>
      </c>
      <c r="Z31" s="184">
        <v>1.3594438325991189E-3</v>
      </c>
    </row>
    <row r="32" spans="2:26" x14ac:dyDescent="0.15">
      <c r="B32" s="216"/>
      <c r="C32" s="224" t="s">
        <v>20</v>
      </c>
      <c r="D32" s="33" t="s">
        <v>16</v>
      </c>
      <c r="E32" s="124">
        <v>23</v>
      </c>
      <c r="F32" s="125">
        <v>7</v>
      </c>
      <c r="G32" s="125">
        <v>0</v>
      </c>
      <c r="H32" s="125">
        <v>0</v>
      </c>
      <c r="I32" s="125">
        <v>0</v>
      </c>
      <c r="J32" s="125">
        <v>0</v>
      </c>
      <c r="K32" s="125">
        <v>2</v>
      </c>
      <c r="L32" s="125">
        <v>0</v>
      </c>
      <c r="M32" s="125">
        <v>0</v>
      </c>
      <c r="N32" s="125">
        <v>0</v>
      </c>
      <c r="O32" s="126">
        <v>0</v>
      </c>
      <c r="P32" s="127">
        <v>0</v>
      </c>
      <c r="Q32" s="125">
        <v>0</v>
      </c>
      <c r="R32" s="125">
        <v>0</v>
      </c>
      <c r="S32" s="128">
        <v>1</v>
      </c>
      <c r="T32" s="124">
        <v>0</v>
      </c>
      <c r="U32" s="126">
        <v>0</v>
      </c>
      <c r="V32" s="129">
        <v>0</v>
      </c>
      <c r="W32" s="130">
        <v>10</v>
      </c>
      <c r="X32" s="150">
        <v>43</v>
      </c>
      <c r="Y32" s="189">
        <v>39792</v>
      </c>
      <c r="Z32" s="185">
        <v>1.0806192199437072E-3</v>
      </c>
    </row>
    <row r="33" spans="2:26" x14ac:dyDescent="0.15">
      <c r="B33" s="216"/>
      <c r="C33" s="224"/>
      <c r="D33" s="32" t="s">
        <v>28</v>
      </c>
      <c r="E33" s="77">
        <v>62</v>
      </c>
      <c r="F33" s="79">
        <v>7</v>
      </c>
      <c r="G33" s="79">
        <v>0</v>
      </c>
      <c r="H33" s="79">
        <v>0</v>
      </c>
      <c r="I33" s="79">
        <v>0</v>
      </c>
      <c r="J33" s="79">
        <v>0</v>
      </c>
      <c r="K33" s="79">
        <v>2</v>
      </c>
      <c r="L33" s="79">
        <v>0</v>
      </c>
      <c r="M33" s="79">
        <v>0</v>
      </c>
      <c r="N33" s="79">
        <v>0</v>
      </c>
      <c r="O33" s="76">
        <v>0</v>
      </c>
      <c r="P33" s="80">
        <v>0</v>
      </c>
      <c r="Q33" s="79">
        <v>0</v>
      </c>
      <c r="R33" s="79">
        <v>0</v>
      </c>
      <c r="S33" s="78">
        <v>28</v>
      </c>
      <c r="T33" s="77">
        <v>0</v>
      </c>
      <c r="U33" s="76">
        <v>0</v>
      </c>
      <c r="V33" s="75">
        <v>0</v>
      </c>
      <c r="W33" s="74">
        <v>10</v>
      </c>
      <c r="X33" s="147">
        <v>109</v>
      </c>
      <c r="Y33" s="28">
        <v>42671</v>
      </c>
      <c r="Z33" s="18">
        <v>2.5544280658995572E-3</v>
      </c>
    </row>
    <row r="34" spans="2:26" x14ac:dyDescent="0.15">
      <c r="B34" s="216"/>
      <c r="C34" s="224" t="s">
        <v>19</v>
      </c>
      <c r="D34" s="31" t="s">
        <v>16</v>
      </c>
      <c r="E34" s="7">
        <v>12</v>
      </c>
      <c r="F34" s="84">
        <v>0</v>
      </c>
      <c r="G34" s="84">
        <v>0</v>
      </c>
      <c r="H34" s="84">
        <v>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7</v>
      </c>
      <c r="O34" s="82">
        <v>0</v>
      </c>
      <c r="P34" s="6">
        <v>0</v>
      </c>
      <c r="Q34" s="84">
        <v>2</v>
      </c>
      <c r="R34" s="84">
        <v>4</v>
      </c>
      <c r="S34" s="83">
        <v>1</v>
      </c>
      <c r="T34" s="7">
        <v>0</v>
      </c>
      <c r="U34" s="82">
        <v>0</v>
      </c>
      <c r="V34" s="5">
        <v>0</v>
      </c>
      <c r="W34" s="4">
        <v>13</v>
      </c>
      <c r="X34" s="148">
        <v>43</v>
      </c>
      <c r="Y34" s="63">
        <v>1231</v>
      </c>
      <c r="Z34" s="26">
        <v>3.4930950446791224E-2</v>
      </c>
    </row>
    <row r="35" spans="2:26" x14ac:dyDescent="0.15">
      <c r="B35" s="216"/>
      <c r="C35" s="224"/>
      <c r="D35" s="34" t="s">
        <v>28</v>
      </c>
      <c r="E35" s="95">
        <v>12</v>
      </c>
      <c r="F35" s="96">
        <v>0</v>
      </c>
      <c r="G35" s="96">
        <v>0</v>
      </c>
      <c r="H35" s="96">
        <v>8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105</v>
      </c>
      <c r="O35" s="97">
        <v>0</v>
      </c>
      <c r="P35" s="98">
        <v>0</v>
      </c>
      <c r="Q35" s="96">
        <v>2</v>
      </c>
      <c r="R35" s="96">
        <v>4</v>
      </c>
      <c r="S35" s="123">
        <v>31</v>
      </c>
      <c r="T35" s="95">
        <v>0</v>
      </c>
      <c r="U35" s="97">
        <v>0</v>
      </c>
      <c r="V35" s="99">
        <v>0</v>
      </c>
      <c r="W35" s="100">
        <v>13</v>
      </c>
      <c r="X35" s="149">
        <v>175</v>
      </c>
      <c r="Y35" s="188">
        <v>1374</v>
      </c>
      <c r="Z35" s="184">
        <v>0.12736535662299855</v>
      </c>
    </row>
    <row r="36" spans="2:26" x14ac:dyDescent="0.15">
      <c r="B36" s="216"/>
      <c r="C36" s="224" t="s">
        <v>18</v>
      </c>
      <c r="D36" s="33" t="s">
        <v>16</v>
      </c>
      <c r="E36" s="131">
        <v>119</v>
      </c>
      <c r="F36" s="132">
        <v>15</v>
      </c>
      <c r="G36" s="132">
        <v>24</v>
      </c>
      <c r="H36" s="132">
        <v>10</v>
      </c>
      <c r="I36" s="132">
        <v>6</v>
      </c>
      <c r="J36" s="132">
        <v>0</v>
      </c>
      <c r="K36" s="132">
        <v>3</v>
      </c>
      <c r="L36" s="132">
        <v>10</v>
      </c>
      <c r="M36" s="132">
        <v>1</v>
      </c>
      <c r="N36" s="132">
        <v>13</v>
      </c>
      <c r="O36" s="133">
        <v>19</v>
      </c>
      <c r="P36" s="134">
        <v>0</v>
      </c>
      <c r="Q36" s="132">
        <v>3</v>
      </c>
      <c r="R36" s="132">
        <v>6</v>
      </c>
      <c r="S36" s="135">
        <v>9</v>
      </c>
      <c r="T36" s="131">
        <v>24</v>
      </c>
      <c r="U36" s="133">
        <v>0</v>
      </c>
      <c r="V36" s="136">
        <v>5</v>
      </c>
      <c r="W36" s="137">
        <v>76</v>
      </c>
      <c r="X36" s="150">
        <v>343</v>
      </c>
      <c r="Y36" s="210">
        <v>378121</v>
      </c>
      <c r="Z36" s="185">
        <v>9.0711703396531801E-4</v>
      </c>
    </row>
    <row r="37" spans="2:26" x14ac:dyDescent="0.15">
      <c r="B37" s="216"/>
      <c r="C37" s="224"/>
      <c r="D37" s="32" t="s">
        <v>28</v>
      </c>
      <c r="E37" s="138">
        <v>216</v>
      </c>
      <c r="F37" s="139">
        <v>15</v>
      </c>
      <c r="G37" s="139">
        <v>43</v>
      </c>
      <c r="H37" s="139">
        <v>14</v>
      </c>
      <c r="I37" s="139">
        <v>6</v>
      </c>
      <c r="J37" s="139">
        <v>0</v>
      </c>
      <c r="K37" s="139">
        <v>3</v>
      </c>
      <c r="L37" s="139">
        <v>42</v>
      </c>
      <c r="M37" s="139">
        <v>2</v>
      </c>
      <c r="N37" s="139">
        <v>150</v>
      </c>
      <c r="O37" s="140">
        <v>133</v>
      </c>
      <c r="P37" s="141">
        <v>0</v>
      </c>
      <c r="Q37" s="139">
        <v>3</v>
      </c>
      <c r="R37" s="139">
        <v>6</v>
      </c>
      <c r="S37" s="142">
        <v>96</v>
      </c>
      <c r="T37" s="143">
        <v>26</v>
      </c>
      <c r="U37" s="140">
        <v>0</v>
      </c>
      <c r="V37" s="144">
        <v>5</v>
      </c>
      <c r="W37" s="145">
        <v>84</v>
      </c>
      <c r="X37" s="151">
        <v>844</v>
      </c>
      <c r="Y37" s="211">
        <v>402287</v>
      </c>
      <c r="Z37" s="186">
        <v>2.0980046583657934E-3</v>
      </c>
    </row>
    <row r="38" spans="2:26" x14ac:dyDescent="0.15">
      <c r="B38" s="216"/>
      <c r="C38" s="224" t="s">
        <v>29</v>
      </c>
      <c r="D38" s="31" t="s">
        <v>16</v>
      </c>
      <c r="E38" s="72">
        <v>0.34693877551020408</v>
      </c>
      <c r="F38" s="70">
        <v>4.3731778425655975E-2</v>
      </c>
      <c r="G38" s="70">
        <v>6.9970845481049565E-2</v>
      </c>
      <c r="H38" s="70">
        <v>2.9154518950437316E-2</v>
      </c>
      <c r="I38" s="70">
        <v>1.7492711370262391E-2</v>
      </c>
      <c r="J38" s="70">
        <v>0</v>
      </c>
      <c r="K38" s="70">
        <v>8.7463556851311956E-3</v>
      </c>
      <c r="L38" s="70">
        <v>2.9154518950437316E-2</v>
      </c>
      <c r="M38" s="70">
        <v>2.9154518950437317E-3</v>
      </c>
      <c r="N38" s="70">
        <v>3.7900874635568516E-2</v>
      </c>
      <c r="O38" s="67">
        <v>5.5393586005830907E-2</v>
      </c>
      <c r="P38" s="71">
        <v>0</v>
      </c>
      <c r="Q38" s="70">
        <v>8.7463556851311956E-3</v>
      </c>
      <c r="R38" s="70">
        <v>1.7492711370262391E-2</v>
      </c>
      <c r="S38" s="69">
        <v>2.6239067055393587E-2</v>
      </c>
      <c r="T38" s="68">
        <v>6.9970845481049565E-2</v>
      </c>
      <c r="U38" s="67">
        <v>0</v>
      </c>
      <c r="V38" s="66">
        <v>1.4577259475218658E-2</v>
      </c>
      <c r="W38" s="65">
        <v>0.22157434402332363</v>
      </c>
      <c r="X38" s="64">
        <v>1</v>
      </c>
      <c r="Y38" s="218"/>
      <c r="Z38" s="219"/>
    </row>
    <row r="39" spans="2:26" x14ac:dyDescent="0.15">
      <c r="B39" s="216"/>
      <c r="C39" s="224"/>
      <c r="D39" s="34" t="s">
        <v>28</v>
      </c>
      <c r="E39" s="107">
        <v>0.25592417061611372</v>
      </c>
      <c r="F39" s="108">
        <v>1.7772511848341232E-2</v>
      </c>
      <c r="G39" s="108">
        <v>5.0947867298578198E-2</v>
      </c>
      <c r="H39" s="108">
        <v>1.6587677725118485E-2</v>
      </c>
      <c r="I39" s="108">
        <v>7.1090047393364926E-3</v>
      </c>
      <c r="J39" s="108">
        <v>0</v>
      </c>
      <c r="K39" s="108">
        <v>3.5545023696682463E-3</v>
      </c>
      <c r="L39" s="108">
        <v>4.9763033175355451E-2</v>
      </c>
      <c r="M39" s="108">
        <v>2.3696682464454978E-3</v>
      </c>
      <c r="N39" s="108">
        <v>0.17772511848341233</v>
      </c>
      <c r="O39" s="109">
        <v>0.15758293838862558</v>
      </c>
      <c r="P39" s="110">
        <v>0</v>
      </c>
      <c r="Q39" s="108">
        <v>3.5545023696682463E-3</v>
      </c>
      <c r="R39" s="108">
        <v>7.1090047393364926E-3</v>
      </c>
      <c r="S39" s="111">
        <v>0.11374407582938388</v>
      </c>
      <c r="T39" s="107">
        <v>3.0805687203791468E-2</v>
      </c>
      <c r="U39" s="109">
        <v>0</v>
      </c>
      <c r="V39" s="112">
        <v>5.9241706161137437E-3</v>
      </c>
      <c r="W39" s="113">
        <v>9.9526066350710901E-2</v>
      </c>
      <c r="X39" s="152">
        <v>1</v>
      </c>
      <c r="Y39" s="220"/>
      <c r="Z39" s="221"/>
    </row>
    <row r="40" spans="2:26" ht="13.5" customHeight="1" x14ac:dyDescent="0.15">
      <c r="B40" s="216"/>
      <c r="C40" s="225" t="s">
        <v>60</v>
      </c>
      <c r="D40" s="33" t="s">
        <v>16</v>
      </c>
      <c r="E40" s="190">
        <v>136944</v>
      </c>
      <c r="F40" s="191">
        <v>10237</v>
      </c>
      <c r="G40" s="191">
        <v>104317</v>
      </c>
      <c r="H40" s="191">
        <v>30288</v>
      </c>
      <c r="I40" s="191">
        <v>14810</v>
      </c>
      <c r="J40" s="191">
        <v>16019</v>
      </c>
      <c r="K40" s="191">
        <v>19038</v>
      </c>
      <c r="L40" s="191">
        <v>140</v>
      </c>
      <c r="M40" s="191">
        <v>5327</v>
      </c>
      <c r="N40" s="191">
        <v>641</v>
      </c>
      <c r="O40" s="192">
        <v>191</v>
      </c>
      <c r="P40" s="193">
        <v>1043</v>
      </c>
      <c r="Q40" s="191">
        <v>727</v>
      </c>
      <c r="R40" s="191">
        <v>380</v>
      </c>
      <c r="S40" s="194">
        <v>295</v>
      </c>
      <c r="T40" s="190">
        <v>4349</v>
      </c>
      <c r="U40" s="192">
        <v>434</v>
      </c>
      <c r="V40" s="195">
        <v>2780</v>
      </c>
      <c r="W40" s="196">
        <v>30161</v>
      </c>
      <c r="X40" s="27">
        <v>378121</v>
      </c>
      <c r="Y40" s="220"/>
      <c r="Z40" s="221"/>
    </row>
    <row r="41" spans="2:26" x14ac:dyDescent="0.15">
      <c r="B41" s="216"/>
      <c r="C41" s="225"/>
      <c r="D41" s="32" t="s">
        <v>15</v>
      </c>
      <c r="E41" s="20">
        <v>8.6896833742259607E-4</v>
      </c>
      <c r="F41" s="19">
        <v>1.4652730292077757E-3</v>
      </c>
      <c r="G41" s="19">
        <v>2.3006796591159637E-4</v>
      </c>
      <c r="H41" s="19">
        <v>3.3016376122556789E-4</v>
      </c>
      <c r="I41" s="19">
        <v>4.0513166779203243E-4</v>
      </c>
      <c r="J41" s="19">
        <v>0</v>
      </c>
      <c r="K41" s="19">
        <v>1.5757957768673179E-4</v>
      </c>
      <c r="L41" s="19">
        <v>7.1428571428571425E-2</v>
      </c>
      <c r="M41" s="19">
        <v>1.8772292096865028E-4</v>
      </c>
      <c r="N41" s="19">
        <v>2.0280811232449299E-2</v>
      </c>
      <c r="O41" s="58">
        <v>9.947643979057591E-2</v>
      </c>
      <c r="P41" s="60">
        <v>0</v>
      </c>
      <c r="Q41" s="19">
        <v>4.1265474552957355E-3</v>
      </c>
      <c r="R41" s="19">
        <v>1.5789473684210527E-2</v>
      </c>
      <c r="S41" s="59">
        <v>3.0508474576271188E-2</v>
      </c>
      <c r="T41" s="20">
        <v>5.5185100022993793E-3</v>
      </c>
      <c r="U41" s="58">
        <v>0</v>
      </c>
      <c r="V41" s="57">
        <v>1.7985611510791368E-3</v>
      </c>
      <c r="W41" s="56">
        <v>2.519810351115679E-3</v>
      </c>
      <c r="X41" s="55">
        <v>9.0711703396531801E-4</v>
      </c>
      <c r="Y41" s="220"/>
      <c r="Z41" s="221"/>
    </row>
    <row r="42" spans="2:26" x14ac:dyDescent="0.15">
      <c r="B42" s="216"/>
      <c r="C42" s="225"/>
      <c r="D42" s="31" t="s">
        <v>28</v>
      </c>
      <c r="E42" s="2">
        <v>147968</v>
      </c>
      <c r="F42" s="12">
        <v>10833</v>
      </c>
      <c r="G42" s="12">
        <v>108317</v>
      </c>
      <c r="H42" s="12">
        <v>33146</v>
      </c>
      <c r="I42" s="12">
        <v>15771</v>
      </c>
      <c r="J42" s="12">
        <v>16582</v>
      </c>
      <c r="K42" s="12">
        <v>19865</v>
      </c>
      <c r="L42" s="12">
        <v>160</v>
      </c>
      <c r="M42" s="12">
        <v>5869</v>
      </c>
      <c r="N42" s="12">
        <v>669</v>
      </c>
      <c r="O42" s="10">
        <v>212</v>
      </c>
      <c r="P42" s="11">
        <v>1233</v>
      </c>
      <c r="Q42" s="12">
        <v>782</v>
      </c>
      <c r="R42" s="12">
        <v>453</v>
      </c>
      <c r="S42" s="62">
        <v>390</v>
      </c>
      <c r="T42" s="2">
        <v>4805</v>
      </c>
      <c r="U42" s="10">
        <v>493</v>
      </c>
      <c r="V42" s="9">
        <v>3105</v>
      </c>
      <c r="W42" s="8">
        <v>31634</v>
      </c>
      <c r="X42" s="27">
        <v>402287</v>
      </c>
      <c r="Y42" s="220"/>
      <c r="Z42" s="221"/>
    </row>
    <row r="43" spans="2:26" ht="14.25" thickBot="1" x14ac:dyDescent="0.2">
      <c r="B43" s="217"/>
      <c r="C43" s="226"/>
      <c r="D43" s="30" t="s">
        <v>27</v>
      </c>
      <c r="E43" s="175">
        <v>1.4597750865051903E-3</v>
      </c>
      <c r="F43" s="176">
        <v>1.3846579894765993E-3</v>
      </c>
      <c r="G43" s="176">
        <v>3.9698292973402142E-4</v>
      </c>
      <c r="H43" s="176">
        <v>4.2237374042116695E-4</v>
      </c>
      <c r="I43" s="176">
        <v>3.8044512079132587E-4</v>
      </c>
      <c r="J43" s="176">
        <v>0</v>
      </c>
      <c r="K43" s="176">
        <v>1.5101938082053864E-4</v>
      </c>
      <c r="L43" s="176">
        <v>0.26250000000000001</v>
      </c>
      <c r="M43" s="176">
        <v>3.4077355597205659E-4</v>
      </c>
      <c r="N43" s="176">
        <v>0.22421524663677131</v>
      </c>
      <c r="O43" s="177">
        <v>0.62735849056603776</v>
      </c>
      <c r="P43" s="178">
        <v>0</v>
      </c>
      <c r="Q43" s="176">
        <v>3.8363171355498722E-3</v>
      </c>
      <c r="R43" s="176">
        <v>1.3245033112582781E-2</v>
      </c>
      <c r="S43" s="179">
        <v>0.24615384615384617</v>
      </c>
      <c r="T43" s="175">
        <v>5.4110301768990638E-3</v>
      </c>
      <c r="U43" s="177">
        <v>0</v>
      </c>
      <c r="V43" s="180">
        <v>1.6103059581320451E-3</v>
      </c>
      <c r="W43" s="181">
        <v>2.6553708035657836E-3</v>
      </c>
      <c r="X43" s="182">
        <v>2.0980046583657934E-3</v>
      </c>
      <c r="Y43" s="222"/>
      <c r="Z43" s="223"/>
    </row>
    <row r="44" spans="2:26" x14ac:dyDescent="0.15">
      <c r="B44" s="215" t="s">
        <v>17</v>
      </c>
      <c r="C44" s="229" t="s">
        <v>17</v>
      </c>
      <c r="D44" s="35" t="s">
        <v>16</v>
      </c>
      <c r="E44" s="153">
        <v>276</v>
      </c>
      <c r="F44" s="154">
        <v>40</v>
      </c>
      <c r="G44" s="154">
        <v>69</v>
      </c>
      <c r="H44" s="154">
        <v>32</v>
      </c>
      <c r="I44" s="154">
        <v>15</v>
      </c>
      <c r="J44" s="154">
        <v>2</v>
      </c>
      <c r="K44" s="154">
        <v>12</v>
      </c>
      <c r="L44" s="154">
        <v>11</v>
      </c>
      <c r="M44" s="154">
        <v>3</v>
      </c>
      <c r="N44" s="154">
        <v>22</v>
      </c>
      <c r="O44" s="155">
        <v>44</v>
      </c>
      <c r="P44" s="156">
        <v>30</v>
      </c>
      <c r="Q44" s="154">
        <v>14</v>
      </c>
      <c r="R44" s="154">
        <v>24</v>
      </c>
      <c r="S44" s="157">
        <v>14</v>
      </c>
      <c r="T44" s="158">
        <v>107</v>
      </c>
      <c r="U44" s="155">
        <v>9</v>
      </c>
      <c r="V44" s="159">
        <v>13</v>
      </c>
      <c r="W44" s="160">
        <v>216</v>
      </c>
      <c r="X44" s="161">
        <v>953</v>
      </c>
      <c r="Y44" s="212">
        <v>760890</v>
      </c>
      <c r="Z44" s="183">
        <v>1.2524806476626057E-3</v>
      </c>
    </row>
    <row r="45" spans="2:26" x14ac:dyDescent="0.15">
      <c r="B45" s="216"/>
      <c r="C45" s="224"/>
      <c r="D45" s="32" t="s">
        <v>28</v>
      </c>
      <c r="E45" s="162">
        <v>422</v>
      </c>
      <c r="F45" s="163">
        <v>40</v>
      </c>
      <c r="G45" s="163">
        <v>90</v>
      </c>
      <c r="H45" s="163">
        <v>37</v>
      </c>
      <c r="I45" s="163">
        <v>18</v>
      </c>
      <c r="J45" s="163">
        <v>2</v>
      </c>
      <c r="K45" s="163">
        <v>12</v>
      </c>
      <c r="L45" s="163">
        <v>43</v>
      </c>
      <c r="M45" s="163">
        <v>4</v>
      </c>
      <c r="N45" s="163">
        <v>212</v>
      </c>
      <c r="O45" s="164">
        <v>363</v>
      </c>
      <c r="P45" s="165">
        <v>38</v>
      </c>
      <c r="Q45" s="163">
        <v>20</v>
      </c>
      <c r="R45" s="163">
        <v>24</v>
      </c>
      <c r="S45" s="166">
        <v>125</v>
      </c>
      <c r="T45" s="167">
        <v>127</v>
      </c>
      <c r="U45" s="164">
        <v>9</v>
      </c>
      <c r="V45" s="168">
        <v>13</v>
      </c>
      <c r="W45" s="169">
        <v>292</v>
      </c>
      <c r="X45" s="27">
        <v>1891</v>
      </c>
      <c r="Y45" s="211">
        <v>820057</v>
      </c>
      <c r="Z45" s="18">
        <v>2.3059372702141437E-3</v>
      </c>
    </row>
    <row r="46" spans="2:26" x14ac:dyDescent="0.15">
      <c r="B46" s="216"/>
      <c r="C46" s="224" t="s">
        <v>29</v>
      </c>
      <c r="D46" s="31" t="s">
        <v>16</v>
      </c>
      <c r="E46" s="72">
        <v>0.28961175236096537</v>
      </c>
      <c r="F46" s="70">
        <v>4.197271773347324E-2</v>
      </c>
      <c r="G46" s="70">
        <v>7.2402938090241342E-2</v>
      </c>
      <c r="H46" s="70">
        <v>3.3578174186778595E-2</v>
      </c>
      <c r="I46" s="70">
        <v>1.5739769150052464E-2</v>
      </c>
      <c r="J46" s="70">
        <v>2.0986358866736622E-3</v>
      </c>
      <c r="K46" s="70">
        <v>1.2591815320041973E-2</v>
      </c>
      <c r="L46" s="70">
        <v>1.1542497376705142E-2</v>
      </c>
      <c r="M46" s="70">
        <v>3.1479538300104933E-3</v>
      </c>
      <c r="N46" s="70">
        <v>2.3084994753410283E-2</v>
      </c>
      <c r="O46" s="67">
        <v>4.6169989506820566E-2</v>
      </c>
      <c r="P46" s="71">
        <v>3.1479538300104928E-2</v>
      </c>
      <c r="Q46" s="70">
        <v>1.4690451206715634E-2</v>
      </c>
      <c r="R46" s="70">
        <v>2.5183630640083946E-2</v>
      </c>
      <c r="S46" s="69">
        <v>1.4690451206715634E-2</v>
      </c>
      <c r="T46" s="68">
        <v>0.11227701993704092</v>
      </c>
      <c r="U46" s="67">
        <v>9.4438614900314802E-3</v>
      </c>
      <c r="V46" s="66">
        <v>1.3641133263378805E-2</v>
      </c>
      <c r="W46" s="65">
        <v>0.22665267576075551</v>
      </c>
      <c r="X46" s="64">
        <v>1.0000000000000002</v>
      </c>
      <c r="Y46" s="218"/>
      <c r="Z46" s="219"/>
    </row>
    <row r="47" spans="2:26" x14ac:dyDescent="0.15">
      <c r="B47" s="216"/>
      <c r="C47" s="224"/>
      <c r="D47" s="34" t="s">
        <v>28</v>
      </c>
      <c r="E47" s="170">
        <v>0.22316234796404019</v>
      </c>
      <c r="F47" s="108">
        <v>2.1152829190904283E-2</v>
      </c>
      <c r="G47" s="108">
        <v>4.7593865679534636E-2</v>
      </c>
      <c r="H47" s="108">
        <v>1.9566367001586461E-2</v>
      </c>
      <c r="I47" s="108">
        <v>9.5187731359069275E-3</v>
      </c>
      <c r="J47" s="108">
        <v>1.0576414595452142E-3</v>
      </c>
      <c r="K47" s="108">
        <v>6.345848757271285E-3</v>
      </c>
      <c r="L47" s="108">
        <v>2.2739291380222106E-2</v>
      </c>
      <c r="M47" s="108">
        <v>2.1152829190904283E-3</v>
      </c>
      <c r="N47" s="108">
        <v>0.1121099947117927</v>
      </c>
      <c r="O47" s="109">
        <v>0.19196192490745637</v>
      </c>
      <c r="P47" s="110">
        <v>2.0095187731359071E-2</v>
      </c>
      <c r="Q47" s="108">
        <v>1.0576414595452142E-2</v>
      </c>
      <c r="R47" s="108">
        <v>1.269169751454257E-2</v>
      </c>
      <c r="S47" s="111">
        <v>6.6102591221575885E-2</v>
      </c>
      <c r="T47" s="107">
        <v>6.7160232681121104E-2</v>
      </c>
      <c r="U47" s="109">
        <v>4.7593865679534638E-3</v>
      </c>
      <c r="V47" s="112">
        <v>6.8746694870438921E-3</v>
      </c>
      <c r="W47" s="113">
        <v>0.15441565309360128</v>
      </c>
      <c r="X47" s="152">
        <v>1</v>
      </c>
      <c r="Y47" s="220"/>
      <c r="Z47" s="221"/>
    </row>
    <row r="48" spans="2:26" x14ac:dyDescent="0.15">
      <c r="B48" s="216"/>
      <c r="C48" s="225" t="s">
        <v>59</v>
      </c>
      <c r="D48" s="33" t="s">
        <v>16</v>
      </c>
      <c r="E48" s="171">
        <v>219327</v>
      </c>
      <c r="F48" s="132">
        <v>87694</v>
      </c>
      <c r="G48" s="132">
        <v>215443</v>
      </c>
      <c r="H48" s="132">
        <v>60128</v>
      </c>
      <c r="I48" s="132">
        <v>28391</v>
      </c>
      <c r="J48" s="132">
        <v>26192</v>
      </c>
      <c r="K48" s="132">
        <v>31312</v>
      </c>
      <c r="L48" s="132">
        <v>239</v>
      </c>
      <c r="M48" s="132">
        <v>6730</v>
      </c>
      <c r="N48" s="132">
        <v>1476</v>
      </c>
      <c r="O48" s="133">
        <v>460</v>
      </c>
      <c r="P48" s="134">
        <v>1749</v>
      </c>
      <c r="Q48" s="132">
        <v>1612</v>
      </c>
      <c r="R48" s="132">
        <v>1084</v>
      </c>
      <c r="S48" s="135">
        <v>799</v>
      </c>
      <c r="T48" s="131">
        <v>10303</v>
      </c>
      <c r="U48" s="133">
        <v>1257</v>
      </c>
      <c r="V48" s="136">
        <v>4661</v>
      </c>
      <c r="W48" s="137">
        <v>62033</v>
      </c>
      <c r="X48" s="172">
        <v>760890</v>
      </c>
      <c r="Y48" s="220"/>
      <c r="Z48" s="221"/>
    </row>
    <row r="49" spans="2:26" x14ac:dyDescent="0.15">
      <c r="B49" s="216"/>
      <c r="C49" s="227"/>
      <c r="D49" s="32" t="s">
        <v>15</v>
      </c>
      <c r="E49" s="61">
        <v>1.2583949992476986E-3</v>
      </c>
      <c r="F49" s="19">
        <v>4.5613154833854083E-4</v>
      </c>
      <c r="G49" s="19">
        <v>3.2027032672214922E-4</v>
      </c>
      <c r="H49" s="19">
        <v>5.3219797764768491E-4</v>
      </c>
      <c r="I49" s="19">
        <v>5.2833644464795183E-4</v>
      </c>
      <c r="J49" s="19">
        <v>7.6359193646915091E-5</v>
      </c>
      <c r="K49" s="19">
        <v>3.8323965252938172E-4</v>
      </c>
      <c r="L49" s="19">
        <v>4.6025104602510462E-2</v>
      </c>
      <c r="M49" s="19">
        <v>4.4576523031203565E-4</v>
      </c>
      <c r="N49" s="19">
        <v>1.4905149051490514E-2</v>
      </c>
      <c r="O49" s="58">
        <v>9.5652173913043481E-2</v>
      </c>
      <c r="P49" s="60">
        <v>1.7152658662092625E-2</v>
      </c>
      <c r="Q49" s="19">
        <v>8.6848635235732014E-3</v>
      </c>
      <c r="R49" s="19">
        <v>2.2140221402214021E-2</v>
      </c>
      <c r="S49" s="59">
        <v>1.7521902377972465E-2</v>
      </c>
      <c r="T49" s="20">
        <v>1.0385324662719596E-2</v>
      </c>
      <c r="U49" s="58">
        <v>7.1599045346062056E-3</v>
      </c>
      <c r="V49" s="57">
        <v>2.7891010512765503E-3</v>
      </c>
      <c r="W49" s="56">
        <v>3.4820176357745073E-3</v>
      </c>
      <c r="X49" s="55">
        <v>1.2524806476626057E-3</v>
      </c>
      <c r="Y49" s="220"/>
      <c r="Z49" s="221"/>
    </row>
    <row r="50" spans="2:26" x14ac:dyDescent="0.15">
      <c r="B50" s="216"/>
      <c r="C50" s="227"/>
      <c r="D50" s="31" t="s">
        <v>28</v>
      </c>
      <c r="E50" s="173">
        <v>238820</v>
      </c>
      <c r="F50" s="102">
        <v>95712</v>
      </c>
      <c r="G50" s="102">
        <v>226404</v>
      </c>
      <c r="H50" s="102">
        <v>65328</v>
      </c>
      <c r="I50" s="102">
        <v>30722</v>
      </c>
      <c r="J50" s="102">
        <v>27457</v>
      </c>
      <c r="K50" s="102">
        <v>33658</v>
      </c>
      <c r="L50" s="102">
        <v>271</v>
      </c>
      <c r="M50" s="102">
        <v>7499</v>
      </c>
      <c r="N50" s="102">
        <v>1684</v>
      </c>
      <c r="O50" s="103">
        <v>490</v>
      </c>
      <c r="P50" s="104">
        <v>2069</v>
      </c>
      <c r="Q50" s="102">
        <v>1893</v>
      </c>
      <c r="R50" s="102">
        <v>1962</v>
      </c>
      <c r="S50" s="174">
        <v>1158</v>
      </c>
      <c r="T50" s="101">
        <v>11626</v>
      </c>
      <c r="U50" s="103">
        <v>1417</v>
      </c>
      <c r="V50" s="105">
        <v>5216</v>
      </c>
      <c r="W50" s="106">
        <v>66671</v>
      </c>
      <c r="X50" s="3">
        <v>820057</v>
      </c>
      <c r="Y50" s="220"/>
      <c r="Z50" s="221"/>
    </row>
    <row r="51" spans="2:26" ht="14.25" thickBot="1" x14ac:dyDescent="0.2">
      <c r="B51" s="217"/>
      <c r="C51" s="228"/>
      <c r="D51" s="30" t="s">
        <v>27</v>
      </c>
      <c r="E51" s="197">
        <v>1.7670211875052341E-3</v>
      </c>
      <c r="F51" s="198">
        <v>4.1792042795051824E-4</v>
      </c>
      <c r="G51" s="198">
        <v>3.9751947845444429E-4</v>
      </c>
      <c r="H51" s="198">
        <v>5.6637276512368359E-4</v>
      </c>
      <c r="I51" s="198">
        <v>5.8589935551070895E-4</v>
      </c>
      <c r="J51" s="198">
        <v>7.2841169829187459E-5</v>
      </c>
      <c r="K51" s="198">
        <v>3.5652742290094482E-4</v>
      </c>
      <c r="L51" s="198">
        <v>0.15867158671586715</v>
      </c>
      <c r="M51" s="198">
        <v>5.3340445392719034E-4</v>
      </c>
      <c r="N51" s="198">
        <v>0.12589073634204276</v>
      </c>
      <c r="O51" s="199">
        <v>0.74081632653061225</v>
      </c>
      <c r="P51" s="200">
        <v>1.8366360560657321E-2</v>
      </c>
      <c r="Q51" s="198">
        <v>1.0565240359218173E-2</v>
      </c>
      <c r="R51" s="198">
        <v>1.2232415902140673E-2</v>
      </c>
      <c r="S51" s="201">
        <v>0.1079447322970639</v>
      </c>
      <c r="T51" s="202">
        <v>1.0923791501806297E-2</v>
      </c>
      <c r="U51" s="199">
        <v>6.3514467184191958E-3</v>
      </c>
      <c r="V51" s="203">
        <v>2.4923312883435582E-3</v>
      </c>
      <c r="W51" s="204">
        <v>4.3797153185042969E-3</v>
      </c>
      <c r="X51" s="205">
        <v>2.3059372702141437E-3</v>
      </c>
      <c r="Y51" s="222"/>
      <c r="Z51" s="223"/>
    </row>
    <row r="53" spans="2:26" x14ac:dyDescent="0.15">
      <c r="C53" t="s">
        <v>52</v>
      </c>
      <c r="D53" s="206" t="s">
        <v>16</v>
      </c>
      <c r="E53" s="207">
        <f>E44-E48</f>
        <v>-219051</v>
      </c>
      <c r="F53" s="207">
        <f t="shared" ref="F53:X53" si="0">F44-F48</f>
        <v>-87654</v>
      </c>
      <c r="G53" s="207">
        <f t="shared" si="0"/>
        <v>-215374</v>
      </c>
      <c r="H53" s="207">
        <f t="shared" si="0"/>
        <v>-60096</v>
      </c>
      <c r="I53" s="207">
        <f t="shared" si="0"/>
        <v>-28376</v>
      </c>
      <c r="J53" s="207">
        <f t="shared" si="0"/>
        <v>-26190</v>
      </c>
      <c r="K53" s="207">
        <f t="shared" si="0"/>
        <v>-31300</v>
      </c>
      <c r="L53" s="207">
        <f t="shared" si="0"/>
        <v>-228</v>
      </c>
      <c r="M53" s="207">
        <f t="shared" si="0"/>
        <v>-6727</v>
      </c>
      <c r="N53" s="207">
        <f t="shared" si="0"/>
        <v>-1454</v>
      </c>
      <c r="O53" s="207">
        <f t="shared" si="0"/>
        <v>-416</v>
      </c>
      <c r="P53" s="207">
        <f t="shared" si="0"/>
        <v>-1719</v>
      </c>
      <c r="Q53" s="207">
        <f t="shared" si="0"/>
        <v>-1598</v>
      </c>
      <c r="R53" s="207">
        <f t="shared" si="0"/>
        <v>-1060</v>
      </c>
      <c r="S53" s="207">
        <f t="shared" si="0"/>
        <v>-785</v>
      </c>
      <c r="T53" s="207">
        <f t="shared" si="0"/>
        <v>-10196</v>
      </c>
      <c r="U53" s="207">
        <f t="shared" si="0"/>
        <v>-1248</v>
      </c>
      <c r="V53" s="207">
        <f t="shared" si="0"/>
        <v>-4648</v>
      </c>
      <c r="W53" s="207">
        <f t="shared" si="0"/>
        <v>-61817</v>
      </c>
      <c r="X53" s="207">
        <f t="shared" si="0"/>
        <v>-759937</v>
      </c>
    </row>
    <row r="54" spans="2:26" x14ac:dyDescent="0.15">
      <c r="D54" s="206" t="s">
        <v>28</v>
      </c>
      <c r="E54" s="207">
        <f>E45-E50</f>
        <v>-238398</v>
      </c>
      <c r="F54" s="207">
        <f t="shared" ref="F54:X54" si="1">F45-F50</f>
        <v>-95672</v>
      </c>
      <c r="G54" s="207">
        <f t="shared" si="1"/>
        <v>-226314</v>
      </c>
      <c r="H54" s="207">
        <f t="shared" si="1"/>
        <v>-65291</v>
      </c>
      <c r="I54" s="207">
        <f t="shared" si="1"/>
        <v>-30704</v>
      </c>
      <c r="J54" s="207">
        <f t="shared" si="1"/>
        <v>-27455</v>
      </c>
      <c r="K54" s="207">
        <f t="shared" si="1"/>
        <v>-33646</v>
      </c>
      <c r="L54" s="207">
        <f t="shared" si="1"/>
        <v>-228</v>
      </c>
      <c r="M54" s="207">
        <f t="shared" si="1"/>
        <v>-7495</v>
      </c>
      <c r="N54" s="207">
        <f t="shared" si="1"/>
        <v>-1472</v>
      </c>
      <c r="O54" s="207">
        <f t="shared" si="1"/>
        <v>-127</v>
      </c>
      <c r="P54" s="207">
        <f t="shared" si="1"/>
        <v>-2031</v>
      </c>
      <c r="Q54" s="207">
        <f t="shared" si="1"/>
        <v>-1873</v>
      </c>
      <c r="R54" s="207">
        <f t="shared" si="1"/>
        <v>-1938</v>
      </c>
      <c r="S54" s="207">
        <f t="shared" si="1"/>
        <v>-1033</v>
      </c>
      <c r="T54" s="207">
        <f t="shared" si="1"/>
        <v>-11499</v>
      </c>
      <c r="U54" s="207">
        <f t="shared" si="1"/>
        <v>-1408</v>
      </c>
      <c r="V54" s="207">
        <f t="shared" si="1"/>
        <v>-5203</v>
      </c>
      <c r="W54" s="207">
        <f t="shared" si="1"/>
        <v>-66379</v>
      </c>
      <c r="X54" s="207">
        <f t="shared" si="1"/>
        <v>-818166</v>
      </c>
    </row>
    <row r="59" spans="2:26" x14ac:dyDescent="0.15">
      <c r="L59" t="s">
        <v>54</v>
      </c>
      <c r="N59" s="208">
        <f>SUM(I45,K45:W45)</f>
        <v>1300</v>
      </c>
      <c r="O59" t="s">
        <v>58</v>
      </c>
      <c r="P59" s="208">
        <f>SUM(I50,K50:W50)</f>
        <v>166336</v>
      </c>
    </row>
    <row r="60" spans="2:26" x14ac:dyDescent="0.15">
      <c r="L60" t="s">
        <v>55</v>
      </c>
      <c r="N60" s="209">
        <f>N59/X45*100</f>
        <v>68.746694870438915</v>
      </c>
    </row>
    <row r="61" spans="2:26" x14ac:dyDescent="0.15">
      <c r="L61" t="s">
        <v>56</v>
      </c>
      <c r="N61">
        <f>N59/P59*100</f>
        <v>0.78155059638322433</v>
      </c>
    </row>
    <row r="62" spans="2:26" x14ac:dyDescent="0.15">
      <c r="L62" t="s">
        <v>57</v>
      </c>
      <c r="N62" s="208">
        <f>N59-P59</f>
        <v>-165036</v>
      </c>
    </row>
  </sheetData>
  <mergeCells count="36">
    <mergeCell ref="X2:X3"/>
    <mergeCell ref="Z2:Z3"/>
    <mergeCell ref="Y2:Y3"/>
    <mergeCell ref="B2:C3"/>
    <mergeCell ref="C4:C5"/>
    <mergeCell ref="D2:D3"/>
    <mergeCell ref="E2:O2"/>
    <mergeCell ref="P2:S2"/>
    <mergeCell ref="T2:U2"/>
    <mergeCell ref="W2:W3"/>
    <mergeCell ref="C20:C23"/>
    <mergeCell ref="B4:B23"/>
    <mergeCell ref="Y18:Z23"/>
    <mergeCell ref="C8:C9"/>
    <mergeCell ref="C10:C11"/>
    <mergeCell ref="C12:C13"/>
    <mergeCell ref="C14:C15"/>
    <mergeCell ref="C16:C17"/>
    <mergeCell ref="C18:C19"/>
    <mergeCell ref="C6:C7"/>
    <mergeCell ref="B24:B43"/>
    <mergeCell ref="B44:B51"/>
    <mergeCell ref="Y46:Z51"/>
    <mergeCell ref="Y38:Z43"/>
    <mergeCell ref="C34:C35"/>
    <mergeCell ref="C36:C37"/>
    <mergeCell ref="C38:C39"/>
    <mergeCell ref="C40:C43"/>
    <mergeCell ref="C48:C51"/>
    <mergeCell ref="C44:C45"/>
    <mergeCell ref="C46:C47"/>
    <mergeCell ref="C24:C25"/>
    <mergeCell ref="C26:C27"/>
    <mergeCell ref="C28:C29"/>
    <mergeCell ref="C30:C31"/>
    <mergeCell ref="C32:C33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&amp;L&amp;"-,太字"&amp;16
令和２年（２０２０年）度胆振管内訪日外国人宿泊者数調査結果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外国人（国・地域、月別）</vt:lpstr>
      <vt:lpstr>'外国人（国・地域、月別）'!Print_Area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高橋＿優弥</cp:lastModifiedBy>
  <cp:lastPrinted>2021-07-21T05:33:35Z</cp:lastPrinted>
  <dcterms:created xsi:type="dcterms:W3CDTF">2015-05-18T13:27:38Z</dcterms:created>
  <dcterms:modified xsi:type="dcterms:W3CDTF">2021-08-12T05:07:44Z</dcterms:modified>
</cp:coreProperties>
</file>